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0" activeTab="0"/>
  </bookViews>
  <sheets>
    <sheet name="Heren A" sheetId="1" r:id="rId1"/>
    <sheet name="Dames A" sheetId="2" r:id="rId2"/>
    <sheet name="Dames B" sheetId="3" r:id="rId3"/>
    <sheet name="Dames C" sheetId="4" r:id="rId4"/>
    <sheet name="Dames Junioren C" sheetId="5" r:id="rId5"/>
    <sheet name="Dames junioren" sheetId="6" r:id="rId6"/>
    <sheet name="Dames senioren" sheetId="7" r:id="rId7"/>
    <sheet name="Heren senioren" sheetId="8" r:id="rId8"/>
  </sheets>
  <definedNames>
    <definedName name="_xlnm.Print_Titles" localSheetId="5">'Dames junioren'!$1:$3</definedName>
    <definedName name="_xlnm.Print_Titles" localSheetId="6">'Dames senioren'!$1:$3</definedName>
    <definedName name="_xlnm.Print_Titles" localSheetId="7">'Heren senioren'!$1:$3</definedName>
  </definedNames>
  <calcPr fullCalcOnLoad="1"/>
</workbook>
</file>

<file path=xl/sharedStrings.xml><?xml version="1.0" encoding="utf-8"?>
<sst xmlns="http://schemas.openxmlformats.org/spreadsheetml/2006/main" count="533" uniqueCount="196">
  <si>
    <t>Heren senioren A-lijn</t>
  </si>
  <si>
    <t>Toestel A</t>
  </si>
  <si>
    <t>Toestel B</t>
  </si>
  <si>
    <t>nr</t>
  </si>
  <si>
    <t>Vereniging + leiding</t>
  </si>
  <si>
    <t>waarde
wit</t>
  </si>
  <si>
    <t>uitv. 
Rose</t>
  </si>
  <si>
    <t>uitv.
Groen</t>
  </si>
  <si>
    <t>Totaal
cijfer</t>
  </si>
  <si>
    <t>Eindcijfer</t>
  </si>
  <si>
    <t>plaats</t>
  </si>
  <si>
    <t>A44</t>
  </si>
  <si>
    <t>Swentibold Sittard</t>
  </si>
  <si>
    <t>A41</t>
  </si>
  <si>
    <t>DVV zuid Scharwoude</t>
  </si>
  <si>
    <t>A43</t>
  </si>
  <si>
    <t>STAR Rotterdam</t>
  </si>
  <si>
    <t>A42</t>
  </si>
  <si>
    <t>Olympia Landgraaf</t>
  </si>
  <si>
    <t>Dames senioren A-lijn</t>
  </si>
  <si>
    <t>A12</t>
  </si>
  <si>
    <t>Forza Gymnastica Goes</t>
  </si>
  <si>
    <t>A11</t>
  </si>
  <si>
    <t xml:space="preserve">SV Twello Twello </t>
  </si>
  <si>
    <t>A14</t>
  </si>
  <si>
    <t>A15</t>
  </si>
  <si>
    <t>Dames senioren B-lijn</t>
  </si>
  <si>
    <t>B12</t>
  </si>
  <si>
    <t>Gulpener Turnclub Gulpen</t>
  </si>
  <si>
    <t>B06</t>
  </si>
  <si>
    <t>DGC Drachten</t>
  </si>
  <si>
    <t>B10</t>
  </si>
  <si>
    <t>KEV Vriezenveen</t>
  </si>
  <si>
    <t>B09</t>
  </si>
  <si>
    <t>Wilhelmina Bocholtz</t>
  </si>
  <si>
    <t>B01</t>
  </si>
  <si>
    <t>DOS Noordwijk</t>
  </si>
  <si>
    <t>B04</t>
  </si>
  <si>
    <t>HSV 46 Hoek v Holland</t>
  </si>
  <si>
    <t>B03</t>
  </si>
  <si>
    <t>MTV Middelburg</t>
  </si>
  <si>
    <t>B08</t>
  </si>
  <si>
    <t>B07</t>
  </si>
  <si>
    <t xml:space="preserve">Turnschool Enter </t>
  </si>
  <si>
    <t>B05</t>
  </si>
  <si>
    <t>B11</t>
  </si>
  <si>
    <t>Juventa Margraten</t>
  </si>
  <si>
    <t>B02</t>
  </si>
  <si>
    <t>Dames senioren C-lijn</t>
  </si>
  <si>
    <t>C16</t>
  </si>
  <si>
    <t>Sparta Almelo</t>
  </si>
  <si>
    <t>C12</t>
  </si>
  <si>
    <t>Exelsior Rozenburg</t>
  </si>
  <si>
    <t>C15</t>
  </si>
  <si>
    <t>C17</t>
  </si>
  <si>
    <t>Hercules Oldenboom</t>
  </si>
  <si>
    <t>C13</t>
  </si>
  <si>
    <t>GV Maassluis Maassluis</t>
  </si>
  <si>
    <t>C14</t>
  </si>
  <si>
    <t>Olympia Tholen</t>
  </si>
  <si>
    <t>C11</t>
  </si>
  <si>
    <t>GTS Stede Broec</t>
  </si>
  <si>
    <t>C18</t>
  </si>
  <si>
    <t>Die Haghe den Haag</t>
  </si>
  <si>
    <t>Dames junioren C-lijn</t>
  </si>
  <si>
    <t>C25</t>
  </si>
  <si>
    <t>GV Barendrecht Barendrecht</t>
  </si>
  <si>
    <t>C21</t>
  </si>
  <si>
    <t>C27</t>
  </si>
  <si>
    <t>Turnschool Enter Enter</t>
  </si>
  <si>
    <t>C28</t>
  </si>
  <si>
    <t>C26</t>
  </si>
  <si>
    <t>C24</t>
  </si>
  <si>
    <t>C29</t>
  </si>
  <si>
    <t>C23</t>
  </si>
  <si>
    <t>Turn 87 Oostburg</t>
  </si>
  <si>
    <t>C22</t>
  </si>
  <si>
    <t>Dames Junioren</t>
  </si>
  <si>
    <t>Sprong 1</t>
  </si>
  <si>
    <t>Sprong 2</t>
  </si>
  <si>
    <t>Sprong 3</t>
  </si>
  <si>
    <t>moei
Wit</t>
  </si>
  <si>
    <t>uitv.
Geel</t>
  </si>
  <si>
    <t>Tot</t>
  </si>
  <si>
    <t>Sub tot</t>
  </si>
  <si>
    <t>Totaal</t>
  </si>
  <si>
    <t>Moniek de Bruin</t>
  </si>
  <si>
    <t>T 1</t>
  </si>
  <si>
    <t>T 2</t>
  </si>
  <si>
    <t>Romy Joosen</t>
  </si>
  <si>
    <t>Laurie Geenen</t>
  </si>
  <si>
    <t>Manon Swart</t>
  </si>
  <si>
    <t>Paulien Verburg</t>
  </si>
  <si>
    <t>Annemarie Rijnberg</t>
  </si>
  <si>
    <t>Didi de Windt</t>
  </si>
  <si>
    <t>Marit van Dijk</t>
  </si>
  <si>
    <t>Iris ter Beek</t>
  </si>
  <si>
    <t>Zoe't Hoft</t>
  </si>
  <si>
    <t>Niesa Leferink</t>
  </si>
  <si>
    <t>Danice Peters</t>
  </si>
  <si>
    <t>Markoes Reijnen</t>
  </si>
  <si>
    <t>Eline Vlierman</t>
  </si>
  <si>
    <t>Tamara Scheffer</t>
  </si>
  <si>
    <t>Yonda Rolink</t>
  </si>
  <si>
    <t>Renee Hof</t>
  </si>
  <si>
    <t>Marel Straatman</t>
  </si>
  <si>
    <t>Aronne Julsing</t>
  </si>
  <si>
    <t>Anouk Berkhof</t>
  </si>
  <si>
    <t>Eline Maneschijn</t>
  </si>
  <si>
    <t>Myrthe Ho Sam Sooi</t>
  </si>
  <si>
    <t>Naomi Ho Sam Sooi</t>
  </si>
  <si>
    <t>Margreet Oevering</t>
  </si>
  <si>
    <t>Elbrich Boelens</t>
  </si>
  <si>
    <t>Liselotte Tas</t>
  </si>
  <si>
    <t>Christel Brouwers</t>
  </si>
  <si>
    <t>Fabienne Wijshoff</t>
  </si>
  <si>
    <t>Manon Wijshoff</t>
  </si>
  <si>
    <t>Lizanne Hamers</t>
  </si>
  <si>
    <t>Kyra Meulenberg</t>
  </si>
  <si>
    <t>Suzanne van der Veer</t>
  </si>
  <si>
    <t>Maxime Geurts</t>
  </si>
  <si>
    <t>Veerle Wijnands</t>
  </si>
  <si>
    <t>Kelly Gaerts</t>
  </si>
  <si>
    <t>Zoe Cremers</t>
  </si>
  <si>
    <t>Denise Ham</t>
  </si>
  <si>
    <t>Kaylee Opperman</t>
  </si>
  <si>
    <t>Malou van Eldik</t>
  </si>
  <si>
    <t>Lisa Ham</t>
  </si>
  <si>
    <t>Samantha van Oort</t>
  </si>
  <si>
    <t>Kristien Russchen</t>
  </si>
  <si>
    <t>Roxanne Ploumen</t>
  </si>
  <si>
    <t>Lisanne de Bie</t>
  </si>
  <si>
    <t>Sonja van der Zee</t>
  </si>
  <si>
    <t>Carmen den Drijver</t>
  </si>
  <si>
    <t>Danielle Brummer</t>
  </si>
  <si>
    <t>Amy Harink</t>
  </si>
  <si>
    <t>Dames Senioren</t>
  </si>
  <si>
    <t>Carlien Versteeg</t>
  </si>
  <si>
    <t>Ammelie Nijhuis</t>
  </si>
  <si>
    <t>Nathalie Kreuger</t>
  </si>
  <si>
    <t>Eva de Vries</t>
  </si>
  <si>
    <t>Mayke van Langen</t>
  </si>
  <si>
    <t>Maresha Dijkhuizen</t>
  </si>
  <si>
    <t>Femke Oosterhof</t>
  </si>
  <si>
    <t>Anna Kirtley</t>
  </si>
  <si>
    <t>Janet Zuiderbaan</t>
  </si>
  <si>
    <t>Anouk Vercruijsse</t>
  </si>
  <si>
    <t>Annelou van Donkelaar</t>
  </si>
  <si>
    <t>Danique v.d. Merbel</t>
  </si>
  <si>
    <t>Emma v.'t Spijker</t>
  </si>
  <si>
    <t>Danielle Hondebrink</t>
  </si>
  <si>
    <t>Kristel Slaat</t>
  </si>
  <si>
    <t>Thirza Prinsen</t>
  </si>
  <si>
    <t>Laura Veltink</t>
  </si>
  <si>
    <t>Karlien Torny</t>
  </si>
  <si>
    <t>Eline den Ouden</t>
  </si>
  <si>
    <t>Kim Muskens</t>
  </si>
  <si>
    <t>Nataja Kool</t>
  </si>
  <si>
    <t>Chantal Schuitemaker</t>
  </si>
  <si>
    <t>Diandra Steenhouwer</t>
  </si>
  <si>
    <t>Angela van Eldik</t>
  </si>
  <si>
    <t>Nicolle Hoofwijk</t>
  </si>
  <si>
    <t>Stephanie Hoofwijk</t>
  </si>
  <si>
    <t>Suzan Eijkenboom</t>
  </si>
  <si>
    <t>Michelle van Daelen</t>
  </si>
  <si>
    <t>Wieke Walmink</t>
  </si>
  <si>
    <t>Jessica Lodde</t>
  </si>
  <si>
    <t>Judith Smeets</t>
  </si>
  <si>
    <t>Katharina Hanebeck</t>
  </si>
  <si>
    <t>Monique Lony</t>
  </si>
  <si>
    <t>anniek Ramakers</t>
  </si>
  <si>
    <t>Jessie Meis</t>
  </si>
  <si>
    <t>Heren Senioren</t>
  </si>
  <si>
    <t>Roderick Tas</t>
  </si>
  <si>
    <t>Tomas Parinussa</t>
  </si>
  <si>
    <t>Stephan Dijkhuizen</t>
  </si>
  <si>
    <t>Nigel Aalbrecht</t>
  </si>
  <si>
    <t>Erik-Jan Post</t>
  </si>
  <si>
    <t>Bart Nieuwenhuis</t>
  </si>
  <si>
    <t>Arnold Metselaar</t>
  </si>
  <si>
    <t>Rik Boumans</t>
  </si>
  <si>
    <t>Joris Peskens</t>
  </si>
  <si>
    <t>Geordy Lardinoije</t>
  </si>
  <si>
    <t>Harrie Schermer</t>
  </si>
  <si>
    <t>Bert de Jong</t>
  </si>
  <si>
    <t>Jasper van Dam</t>
  </si>
  <si>
    <t>Dick Bruin</t>
  </si>
  <si>
    <t>Boy Kuiper</t>
  </si>
  <si>
    <t>Kris Balder</t>
  </si>
  <si>
    <t>Wouter Bekker</t>
  </si>
  <si>
    <t>Leroy Jonker</t>
  </si>
  <si>
    <t>Ivo Niessen</t>
  </si>
  <si>
    <t>Bram van de Eijnden</t>
  </si>
  <si>
    <t>Pascal Gerards</t>
  </si>
  <si>
    <t>Alexander Hanebeck</t>
  </si>
  <si>
    <t>Martijn Verhoosel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</si>
</sst>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1" borderId="2" applyNumberFormat="0" applyAlignment="0" applyProtection="0"/>
    <xf numFmtId="164" fontId="5" fillId="0" borderId="3" applyNumberFormat="0" applyFill="0" applyAlignment="0" applyProtection="0"/>
    <xf numFmtId="164" fontId="6" fillId="4" borderId="0" applyNumberFormat="0" applyBorder="0" applyAlignment="0" applyProtection="0"/>
    <xf numFmtId="164" fontId="7" fillId="7" borderId="1" applyNumberFormat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23" borderId="7" applyNumberFormat="0" applyAlignment="0" applyProtection="0"/>
    <xf numFmtId="164" fontId="12" fillId="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20" borderId="9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112">
    <xf numFmtId="164" fontId="0" fillId="0" borderId="0" xfId="0" applyAlignment="1">
      <alignment/>
    </xf>
    <xf numFmtId="164" fontId="18" fillId="20" borderId="10" xfId="0" applyFont="1" applyFill="1" applyBorder="1" applyAlignment="1">
      <alignment horizontal="center"/>
    </xf>
    <xf numFmtId="164" fontId="18" fillId="0" borderId="11" xfId="0" applyFont="1" applyBorder="1" applyAlignment="1">
      <alignment/>
    </xf>
    <xf numFmtId="164" fontId="19" fillId="0" borderId="11" xfId="0" applyFont="1" applyBorder="1" applyAlignment="1">
      <alignment/>
    </xf>
    <xf numFmtId="164" fontId="20" fillId="0" borderId="12" xfId="0" applyFont="1" applyBorder="1" applyAlignment="1">
      <alignment horizontal="center" wrapText="1"/>
    </xf>
    <xf numFmtId="164" fontId="20" fillId="0" borderId="13" xfId="0" applyFont="1" applyBorder="1" applyAlignment="1">
      <alignment horizontal="center" wrapText="1"/>
    </xf>
    <xf numFmtId="164" fontId="20" fillId="0" borderId="14" xfId="0" applyFont="1" applyBorder="1" applyAlignment="1">
      <alignment horizontal="center" wrapText="1"/>
    </xf>
    <xf numFmtId="164" fontId="20" fillId="0" borderId="15" xfId="0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20" fillId="0" borderId="16" xfId="0" applyFont="1" applyBorder="1" applyAlignment="1">
      <alignment/>
    </xf>
    <xf numFmtId="164" fontId="20" fillId="0" borderId="17" xfId="0" applyFont="1" applyBorder="1" applyAlignment="1">
      <alignment horizontal="center" wrapText="1"/>
    </xf>
    <xf numFmtId="164" fontId="20" fillId="0" borderId="16" xfId="0" applyFont="1" applyBorder="1" applyAlignment="1">
      <alignment horizontal="center" wrapText="1"/>
    </xf>
    <xf numFmtId="164" fontId="20" fillId="0" borderId="18" xfId="0" applyFont="1" applyBorder="1" applyAlignment="1">
      <alignment horizontal="center" wrapText="1"/>
    </xf>
    <xf numFmtId="164" fontId="20" fillId="0" borderId="19" xfId="0" applyFont="1" applyBorder="1" applyAlignment="1">
      <alignment horizontal="center" wrapText="1"/>
    </xf>
    <xf numFmtId="164" fontId="20" fillId="0" borderId="20" xfId="0" applyFont="1" applyBorder="1" applyAlignment="1">
      <alignment horizontal="center"/>
    </xf>
    <xf numFmtId="164" fontId="0" fillId="0" borderId="21" xfId="0" applyFont="1" applyBorder="1" applyAlignment="1">
      <alignment vertical="top" wrapText="1"/>
    </xf>
    <xf numFmtId="164" fontId="0" fillId="0" borderId="22" xfId="0" applyFont="1" applyBorder="1" applyAlignment="1" applyProtection="1">
      <alignment/>
      <protection locked="0"/>
    </xf>
    <xf numFmtId="164" fontId="0" fillId="7" borderId="21" xfId="0" applyFont="1" applyFill="1" applyBorder="1" applyAlignment="1" applyProtection="1">
      <alignment/>
      <protection locked="0"/>
    </xf>
    <xf numFmtId="164" fontId="0" fillId="4" borderId="21" xfId="0" applyFont="1" applyFill="1" applyBorder="1" applyAlignment="1" applyProtection="1">
      <alignment/>
      <protection locked="0"/>
    </xf>
    <xf numFmtId="164" fontId="0" fillId="0" borderId="23" xfId="0" applyFont="1" applyBorder="1" applyAlignment="1" applyProtection="1">
      <alignment/>
      <protection/>
    </xf>
    <xf numFmtId="164" fontId="0" fillId="0" borderId="24" xfId="0" applyFont="1" applyBorder="1" applyAlignment="1" applyProtection="1">
      <alignment/>
      <protection/>
    </xf>
    <xf numFmtId="164" fontId="20" fillId="0" borderId="25" xfId="0" applyFont="1" applyBorder="1" applyAlignment="1" applyProtection="1">
      <alignment horizontal="center"/>
      <protection locked="0"/>
    </xf>
    <xf numFmtId="164" fontId="0" fillId="24" borderId="21" xfId="0" applyFont="1" applyFill="1" applyBorder="1" applyAlignment="1">
      <alignment vertical="top" wrapText="1"/>
    </xf>
    <xf numFmtId="164" fontId="0" fillId="24" borderId="22" xfId="0" applyFont="1" applyFill="1" applyBorder="1" applyAlignment="1" applyProtection="1">
      <alignment/>
      <protection locked="0"/>
    </xf>
    <xf numFmtId="164" fontId="0" fillId="24" borderId="21" xfId="0" applyFont="1" applyFill="1" applyBorder="1" applyAlignment="1" applyProtection="1">
      <alignment/>
      <protection locked="0"/>
    </xf>
    <xf numFmtId="164" fontId="0" fillId="24" borderId="23" xfId="0" applyFont="1" applyFill="1" applyBorder="1" applyAlignment="1" applyProtection="1">
      <alignment/>
      <protection/>
    </xf>
    <xf numFmtId="164" fontId="0" fillId="24" borderId="24" xfId="0" applyFont="1" applyFill="1" applyBorder="1" applyAlignment="1" applyProtection="1">
      <alignment/>
      <protection/>
    </xf>
    <xf numFmtId="164" fontId="20" fillId="24" borderId="25" xfId="0" applyFont="1" applyFill="1" applyBorder="1" applyAlignment="1" applyProtection="1">
      <alignment horizontal="center"/>
      <protection locked="0"/>
    </xf>
    <xf numFmtId="164" fontId="0" fillId="0" borderId="21" xfId="0" applyFont="1" applyBorder="1" applyAlignment="1">
      <alignment horizontal="center"/>
    </xf>
    <xf numFmtId="164" fontId="0" fillId="0" borderId="26" xfId="0" applyFont="1" applyBorder="1" applyAlignment="1" applyProtection="1">
      <alignment/>
      <protection locked="0"/>
    </xf>
    <xf numFmtId="164" fontId="0" fillId="7" borderId="27" xfId="0" applyFont="1" applyFill="1" applyBorder="1" applyAlignment="1" applyProtection="1">
      <alignment/>
      <protection locked="0"/>
    </xf>
    <xf numFmtId="164" fontId="0" fillId="4" borderId="27" xfId="0" applyFont="1" applyFill="1" applyBorder="1" applyAlignment="1" applyProtection="1">
      <alignment/>
      <protection locked="0"/>
    </xf>
    <xf numFmtId="164" fontId="0" fillId="0" borderId="28" xfId="0" applyFont="1" applyBorder="1" applyAlignment="1" applyProtection="1">
      <alignment/>
      <protection/>
    </xf>
    <xf numFmtId="164" fontId="0" fillId="0" borderId="29" xfId="0" applyFont="1" applyBorder="1" applyAlignment="1" applyProtection="1">
      <alignment/>
      <protection/>
    </xf>
    <xf numFmtId="164" fontId="0" fillId="0" borderId="30" xfId="0" applyFont="1" applyBorder="1" applyAlignment="1" applyProtection="1">
      <alignment/>
      <protection/>
    </xf>
    <xf numFmtId="164" fontId="20" fillId="0" borderId="31" xfId="0" applyFont="1" applyBorder="1" applyAlignment="1" applyProtection="1">
      <alignment horizontal="center"/>
      <protection locked="0"/>
    </xf>
    <xf numFmtId="164" fontId="0" fillId="24" borderId="21" xfId="0" applyFont="1" applyFill="1" applyBorder="1" applyAlignment="1">
      <alignment horizontal="center"/>
    </xf>
    <xf numFmtId="165" fontId="0" fillId="0" borderId="22" xfId="0" applyNumberFormat="1" applyFont="1" applyBorder="1" applyAlignment="1" applyProtection="1">
      <alignment/>
      <protection locked="0"/>
    </xf>
    <xf numFmtId="165" fontId="0" fillId="7" borderId="21" xfId="0" applyNumberFormat="1" applyFont="1" applyFill="1" applyBorder="1" applyAlignment="1" applyProtection="1">
      <alignment/>
      <protection locked="0"/>
    </xf>
    <xf numFmtId="165" fontId="0" fillId="4" borderId="21" xfId="0" applyNumberFormat="1" applyFont="1" applyFill="1" applyBorder="1" applyAlignment="1" applyProtection="1">
      <alignment/>
      <protection locked="0"/>
    </xf>
    <xf numFmtId="165" fontId="0" fillId="0" borderId="23" xfId="0" applyNumberFormat="1" applyFont="1" applyBorder="1" applyAlignment="1" applyProtection="1">
      <alignment/>
      <protection/>
    </xf>
    <xf numFmtId="165" fontId="0" fillId="0" borderId="24" xfId="0" applyNumberFormat="1" applyFont="1" applyBorder="1" applyAlignment="1" applyProtection="1">
      <alignment/>
      <protection/>
    </xf>
    <xf numFmtId="165" fontId="0" fillId="24" borderId="22" xfId="0" applyNumberFormat="1" applyFont="1" applyFill="1" applyBorder="1" applyAlignment="1" applyProtection="1">
      <alignment/>
      <protection locked="0"/>
    </xf>
    <xf numFmtId="165" fontId="0" fillId="24" borderId="21" xfId="0" applyNumberFormat="1" applyFont="1" applyFill="1" applyBorder="1" applyAlignment="1" applyProtection="1">
      <alignment/>
      <protection locked="0"/>
    </xf>
    <xf numFmtId="165" fontId="0" fillId="24" borderId="23" xfId="0" applyNumberFormat="1" applyFont="1" applyFill="1" applyBorder="1" applyAlignment="1" applyProtection="1">
      <alignment/>
      <protection/>
    </xf>
    <xf numFmtId="165" fontId="0" fillId="24" borderId="24" xfId="0" applyNumberFormat="1" applyFont="1" applyFill="1" applyBorder="1" applyAlignment="1" applyProtection="1">
      <alignment/>
      <protection/>
    </xf>
    <xf numFmtId="165" fontId="21" fillId="0" borderId="22" xfId="0" applyNumberFormat="1" applyFont="1" applyBorder="1" applyAlignment="1" applyProtection="1">
      <alignment/>
      <protection locked="0"/>
    </xf>
    <xf numFmtId="165" fontId="21" fillId="7" borderId="21" xfId="0" applyNumberFormat="1" applyFont="1" applyFill="1" applyBorder="1" applyAlignment="1" applyProtection="1">
      <alignment/>
      <protection locked="0"/>
    </xf>
    <xf numFmtId="165" fontId="21" fillId="4" borderId="21" xfId="0" applyNumberFormat="1" applyFont="1" applyFill="1" applyBorder="1" applyAlignment="1" applyProtection="1">
      <alignment/>
      <protection locked="0"/>
    </xf>
    <xf numFmtId="165" fontId="21" fillId="0" borderId="23" xfId="0" applyNumberFormat="1" applyFont="1" applyBorder="1" applyAlignment="1" applyProtection="1">
      <alignment/>
      <protection/>
    </xf>
    <xf numFmtId="164" fontId="19" fillId="0" borderId="32" xfId="0" applyFont="1" applyBorder="1" applyAlignment="1">
      <alignment/>
    </xf>
    <xf numFmtId="164" fontId="20" fillId="0" borderId="11" xfId="0" applyFont="1" applyBorder="1" applyAlignment="1">
      <alignment horizontal="center" wrapText="1"/>
    </xf>
    <xf numFmtId="164" fontId="20" fillId="0" borderId="18" xfId="0" applyFont="1" applyBorder="1" applyAlignment="1">
      <alignment/>
    </xf>
    <xf numFmtId="164" fontId="20" fillId="0" borderId="12" xfId="0" applyFont="1" applyBorder="1" applyAlignment="1">
      <alignment/>
    </xf>
    <xf numFmtId="164" fontId="0" fillId="0" borderId="0" xfId="0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0" fillId="0" borderId="33" xfId="0" applyFont="1" applyBorder="1" applyAlignment="1">
      <alignment vertical="top" wrapText="1"/>
    </xf>
    <xf numFmtId="166" fontId="0" fillId="0" borderId="34" xfId="0" applyNumberFormat="1" applyFont="1" applyBorder="1" applyAlignment="1" applyProtection="1">
      <alignment/>
      <protection locked="0"/>
    </xf>
    <xf numFmtId="166" fontId="0" fillId="22" borderId="35" xfId="0" applyNumberFormat="1" applyFont="1" applyFill="1" applyBorder="1" applyAlignment="1" applyProtection="1">
      <alignment/>
      <protection locked="0"/>
    </xf>
    <xf numFmtId="166" fontId="0" fillId="4" borderId="35" xfId="0" applyNumberFormat="1" applyFont="1" applyFill="1" applyBorder="1" applyAlignment="1" applyProtection="1">
      <alignment/>
      <protection locked="0"/>
    </xf>
    <xf numFmtId="165" fontId="0" fillId="0" borderId="36" xfId="0" applyNumberFormat="1" applyFont="1" applyBorder="1" applyAlignment="1" applyProtection="1">
      <alignment/>
      <protection/>
    </xf>
    <xf numFmtId="165" fontId="0" fillId="0" borderId="37" xfId="0" applyNumberFormat="1" applyFont="1" applyBorder="1" applyAlignment="1" applyProtection="1">
      <alignment/>
      <protection/>
    </xf>
    <xf numFmtId="165" fontId="0" fillId="0" borderId="21" xfId="0" applyNumberFormat="1" applyFont="1" applyBorder="1" applyAlignment="1" applyProtection="1">
      <alignment horizontal="center" vertical="center"/>
      <protection/>
    </xf>
    <xf numFmtId="164" fontId="20" fillId="0" borderId="25" xfId="0" applyFont="1" applyFill="1" applyBorder="1" applyAlignment="1" applyProtection="1">
      <alignment horizontal="center" vertical="center"/>
      <protection locked="0"/>
    </xf>
    <xf numFmtId="164" fontId="0" fillId="0" borderId="12" xfId="0" applyFont="1" applyBorder="1" applyAlignment="1">
      <alignment vertical="top" wrapText="1"/>
    </xf>
    <xf numFmtId="166" fontId="0" fillId="0" borderId="17" xfId="0" applyNumberFormat="1" applyFont="1" applyBorder="1" applyAlignment="1" applyProtection="1">
      <alignment/>
      <protection locked="0"/>
    </xf>
    <xf numFmtId="166" fontId="0" fillId="22" borderId="16" xfId="0" applyNumberFormat="1" applyFont="1" applyFill="1" applyBorder="1" applyAlignment="1" applyProtection="1">
      <alignment/>
      <protection locked="0"/>
    </xf>
    <xf numFmtId="166" fontId="0" fillId="4" borderId="16" xfId="0" applyNumberFormat="1" applyFont="1" applyFill="1" applyBorder="1" applyAlignment="1" applyProtection="1">
      <alignment/>
      <protection locked="0"/>
    </xf>
    <xf numFmtId="165" fontId="0" fillId="0" borderId="18" xfId="0" applyNumberFormat="1" applyFont="1" applyBorder="1" applyAlignment="1" applyProtection="1">
      <alignment/>
      <protection/>
    </xf>
    <xf numFmtId="165" fontId="0" fillId="0" borderId="19" xfId="0" applyNumberFormat="1" applyFont="1" applyBorder="1" applyAlignment="1" applyProtection="1">
      <alignment/>
      <protection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24" borderId="0" xfId="0" applyFill="1" applyBorder="1" applyAlignment="1">
      <alignment horizontal="center" vertical="center"/>
    </xf>
    <xf numFmtId="164" fontId="0" fillId="24" borderId="0" xfId="0" applyFont="1" applyFill="1" applyBorder="1" applyAlignment="1">
      <alignment horizontal="center" vertical="center"/>
    </xf>
    <xf numFmtId="164" fontId="0" fillId="24" borderId="33" xfId="0" applyFont="1" applyFill="1" applyBorder="1" applyAlignment="1">
      <alignment vertical="top" wrapText="1"/>
    </xf>
    <xf numFmtId="166" fontId="0" fillId="24" borderId="34" xfId="0" applyNumberFormat="1" applyFont="1" applyFill="1" applyBorder="1" applyAlignment="1" applyProtection="1">
      <alignment/>
      <protection locked="0"/>
    </xf>
    <xf numFmtId="166" fontId="0" fillId="24" borderId="35" xfId="0" applyNumberFormat="1" applyFont="1" applyFill="1" applyBorder="1" applyAlignment="1" applyProtection="1">
      <alignment/>
      <protection locked="0"/>
    </xf>
    <xf numFmtId="165" fontId="0" fillId="24" borderId="36" xfId="0" applyNumberFormat="1" applyFont="1" applyFill="1" applyBorder="1" applyAlignment="1" applyProtection="1">
      <alignment/>
      <protection/>
    </xf>
    <xf numFmtId="165" fontId="0" fillId="24" borderId="37" xfId="0" applyNumberFormat="1" applyFont="1" applyFill="1" applyBorder="1" applyAlignment="1" applyProtection="1">
      <alignment/>
      <protection/>
    </xf>
    <xf numFmtId="165" fontId="0" fillId="24" borderId="21" xfId="0" applyNumberFormat="1" applyFont="1" applyFill="1" applyBorder="1" applyAlignment="1" applyProtection="1">
      <alignment horizontal="center" vertical="center"/>
      <protection/>
    </xf>
    <xf numFmtId="164" fontId="20" fillId="24" borderId="25" xfId="0" applyFont="1" applyFill="1" applyBorder="1" applyAlignment="1" applyProtection="1">
      <alignment horizontal="center" vertical="center"/>
      <protection locked="0"/>
    </xf>
    <xf numFmtId="164" fontId="0" fillId="24" borderId="12" xfId="0" applyFont="1" applyFill="1" applyBorder="1" applyAlignment="1">
      <alignment vertical="top" wrapText="1"/>
    </xf>
    <xf numFmtId="166" fontId="0" fillId="24" borderId="17" xfId="0" applyNumberFormat="1" applyFont="1" applyFill="1" applyBorder="1" applyAlignment="1" applyProtection="1">
      <alignment/>
      <protection locked="0"/>
    </xf>
    <xf numFmtId="166" fontId="0" fillId="24" borderId="16" xfId="0" applyNumberFormat="1" applyFont="1" applyFill="1" applyBorder="1" applyAlignment="1" applyProtection="1">
      <alignment/>
      <protection locked="0"/>
    </xf>
    <xf numFmtId="165" fontId="0" fillId="24" borderId="18" xfId="0" applyNumberFormat="1" applyFont="1" applyFill="1" applyBorder="1" applyAlignment="1" applyProtection="1">
      <alignment/>
      <protection/>
    </xf>
    <xf numFmtId="165" fontId="0" fillId="24" borderId="19" xfId="0" applyNumberFormat="1" applyFont="1" applyFill="1" applyBorder="1" applyAlignment="1" applyProtection="1">
      <alignment/>
      <protection/>
    </xf>
    <xf numFmtId="164" fontId="0" fillId="0" borderId="0" xfId="0" applyFont="1" applyBorder="1" applyAlignment="1">
      <alignment horizontal="center" vertical="center" wrapText="1"/>
    </xf>
    <xf numFmtId="164" fontId="0" fillId="0" borderId="33" xfId="0" applyFont="1" applyFill="1" applyBorder="1" applyAlignment="1">
      <alignment vertical="top" wrapText="1"/>
    </xf>
    <xf numFmtId="166" fontId="0" fillId="0" borderId="34" xfId="0" applyNumberFormat="1" applyFont="1" applyFill="1" applyBorder="1" applyAlignment="1" applyProtection="1">
      <alignment/>
      <protection locked="0"/>
    </xf>
    <xf numFmtId="165" fontId="0" fillId="0" borderId="36" xfId="0" applyNumberFormat="1" applyFont="1" applyFill="1" applyBorder="1" applyAlignment="1" applyProtection="1">
      <alignment/>
      <protection/>
    </xf>
    <xf numFmtId="165" fontId="0" fillId="0" borderId="37" xfId="0" applyNumberFormat="1" applyFont="1" applyFill="1" applyBorder="1" applyAlignment="1" applyProtection="1">
      <alignment/>
      <protection/>
    </xf>
    <xf numFmtId="165" fontId="0" fillId="0" borderId="21" xfId="0" applyNumberFormat="1" applyFont="1" applyFill="1" applyBorder="1" applyAlignment="1" applyProtection="1">
      <alignment horizontal="center" vertical="center"/>
      <protection/>
    </xf>
    <xf numFmtId="164" fontId="0" fillId="0" borderId="12" xfId="0" applyFont="1" applyFill="1" applyBorder="1" applyAlignment="1">
      <alignment vertical="top" wrapText="1"/>
    </xf>
    <xf numFmtId="166" fontId="0" fillId="0" borderId="17" xfId="0" applyNumberFormat="1" applyFont="1" applyFill="1" applyBorder="1" applyAlignment="1" applyProtection="1">
      <alignment/>
      <protection locked="0"/>
    </xf>
    <xf numFmtId="165" fontId="0" fillId="0" borderId="18" xfId="0" applyNumberFormat="1" applyFont="1" applyFill="1" applyBorder="1" applyAlignment="1" applyProtection="1">
      <alignment/>
      <protection/>
    </xf>
    <xf numFmtId="165" fontId="0" fillId="0" borderId="19" xfId="0" applyNumberFormat="1" applyFont="1" applyFill="1" applyBorder="1" applyAlignment="1" applyProtection="1">
      <alignment/>
      <protection/>
    </xf>
    <xf numFmtId="166" fontId="0" fillId="7" borderId="35" xfId="0" applyNumberFormat="1" applyFont="1" applyFill="1" applyBorder="1" applyAlignment="1" applyProtection="1">
      <alignment/>
      <protection locked="0"/>
    </xf>
    <xf numFmtId="164" fontId="20" fillId="0" borderId="25" xfId="0" applyFont="1" applyBorder="1" applyAlignment="1" applyProtection="1">
      <alignment horizontal="center" vertical="center"/>
      <protection locked="0"/>
    </xf>
    <xf numFmtId="166" fontId="0" fillId="7" borderId="16" xfId="0" applyNumberFormat="1" applyFont="1" applyFill="1" applyBorder="1" applyAlignment="1" applyProtection="1">
      <alignment/>
      <protection locked="0"/>
    </xf>
    <xf numFmtId="164" fontId="22" fillId="24" borderId="0" xfId="0" applyFont="1" applyFill="1" applyBorder="1" applyAlignment="1">
      <alignment horizontal="center" vertical="center"/>
    </xf>
    <xf numFmtId="164" fontId="0" fillId="22" borderId="0" xfId="0" applyFill="1" applyBorder="1" applyAlignment="1">
      <alignment horizontal="center" vertical="center"/>
    </xf>
    <xf numFmtId="164" fontId="0" fillId="22" borderId="33" xfId="0" applyFont="1" applyFill="1" applyBorder="1" applyAlignment="1">
      <alignment vertical="top" wrapText="1"/>
    </xf>
    <xf numFmtId="166" fontId="0" fillId="22" borderId="34" xfId="0" applyNumberFormat="1" applyFont="1" applyFill="1" applyBorder="1" applyAlignment="1" applyProtection="1">
      <alignment/>
      <protection locked="0"/>
    </xf>
    <xf numFmtId="165" fontId="0" fillId="22" borderId="36" xfId="0" applyNumberFormat="1" applyFont="1" applyFill="1" applyBorder="1" applyAlignment="1" applyProtection="1">
      <alignment/>
      <protection/>
    </xf>
    <xf numFmtId="165" fontId="0" fillId="22" borderId="37" xfId="0" applyNumberFormat="1" applyFont="1" applyFill="1" applyBorder="1" applyAlignment="1" applyProtection="1">
      <alignment/>
      <protection/>
    </xf>
    <xf numFmtId="165" fontId="0" fillId="22" borderId="21" xfId="0" applyNumberFormat="1" applyFont="1" applyFill="1" applyBorder="1" applyAlignment="1" applyProtection="1">
      <alignment horizontal="center" vertical="center"/>
      <protection/>
    </xf>
    <xf numFmtId="164" fontId="20" fillId="22" borderId="25" xfId="0" applyFont="1" applyFill="1" applyBorder="1" applyAlignment="1" applyProtection="1">
      <alignment horizontal="center" vertical="center"/>
      <protection locked="0"/>
    </xf>
    <xf numFmtId="164" fontId="0" fillId="22" borderId="12" xfId="0" applyFont="1" applyFill="1" applyBorder="1" applyAlignment="1">
      <alignment vertical="top" wrapText="1"/>
    </xf>
    <xf numFmtId="166" fontId="0" fillId="22" borderId="17" xfId="0" applyNumberFormat="1" applyFont="1" applyFill="1" applyBorder="1" applyAlignment="1" applyProtection="1">
      <alignment/>
      <protection locked="0"/>
    </xf>
    <xf numFmtId="165" fontId="0" fillId="22" borderId="18" xfId="0" applyNumberFormat="1" applyFont="1" applyFill="1" applyBorder="1" applyAlignment="1" applyProtection="1">
      <alignment/>
      <protection/>
    </xf>
    <xf numFmtId="165" fontId="0" fillId="22" borderId="19" xfId="0" applyNumberFormat="1" applyFont="1" applyFill="1" applyBorder="1" applyAlignment="1" applyProtection="1">
      <alignment/>
      <protection/>
    </xf>
    <xf numFmtId="164" fontId="22" fillId="22" borderId="0" xfId="0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erekening" xfId="44"/>
    <cellStyle name="Controlecel" xfId="45"/>
    <cellStyle name="Gekoppelde cel" xfId="46"/>
    <cellStyle name="Goed" xfId="47"/>
    <cellStyle name="Invoer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Titel" xfId="56"/>
    <cellStyle name="Totaal" xfId="57"/>
    <cellStyle name="Uitvoer" xfId="58"/>
    <cellStyle name="Verklarende tekst" xfId="59"/>
    <cellStyle name="Waarschuwingsteks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0" customWidth="1"/>
    <col min="2" max="2" width="31.8515625" style="0" customWidth="1"/>
    <col min="11" max="11" width="10.00390625" style="0" customWidth="1"/>
    <col min="12" max="12" width="10.57421875" style="0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2"/>
      <c r="B2" s="3"/>
      <c r="C2" s="4" t="s">
        <v>1</v>
      </c>
      <c r="D2" s="4"/>
      <c r="E2" s="4"/>
      <c r="F2" s="4"/>
      <c r="G2" s="5" t="s">
        <v>2</v>
      </c>
      <c r="H2" s="5"/>
      <c r="I2" s="5"/>
      <c r="J2" s="5"/>
      <c r="K2" s="6"/>
      <c r="L2" s="7"/>
    </row>
    <row r="3" spans="1:12" ht="23.25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2" t="s">
        <v>8</v>
      </c>
      <c r="G3" s="10" t="s">
        <v>5</v>
      </c>
      <c r="H3" s="11" t="s">
        <v>6</v>
      </c>
      <c r="I3" s="11" t="s">
        <v>7</v>
      </c>
      <c r="J3" s="12" t="s">
        <v>8</v>
      </c>
      <c r="K3" s="13" t="s">
        <v>9</v>
      </c>
      <c r="L3" s="14" t="s">
        <v>10</v>
      </c>
    </row>
    <row r="4" spans="1:12" ht="12">
      <c r="A4" s="15" t="s">
        <v>11</v>
      </c>
      <c r="B4" s="15" t="s">
        <v>12</v>
      </c>
      <c r="C4" s="16">
        <v>13.2</v>
      </c>
      <c r="D4" s="17">
        <v>10.2</v>
      </c>
      <c r="E4" s="18">
        <v>9.7</v>
      </c>
      <c r="F4" s="19">
        <f>((D4+E4)/2)+C4</f>
        <v>23.15</v>
      </c>
      <c r="G4" s="16">
        <v>12</v>
      </c>
      <c r="H4" s="17">
        <v>3.5</v>
      </c>
      <c r="I4" s="18">
        <v>3.4</v>
      </c>
      <c r="J4" s="19">
        <f>((H4+I4)/2)+G4</f>
        <v>15.45</v>
      </c>
      <c r="K4" s="20">
        <f>F4+J4</f>
        <v>38.599999999999994</v>
      </c>
      <c r="L4" s="21">
        <f>RANK(K4,K4:K81)</f>
        <v>1</v>
      </c>
    </row>
    <row r="5" spans="1:12" ht="12">
      <c r="A5" s="15" t="s">
        <v>13</v>
      </c>
      <c r="B5" s="15" t="s">
        <v>14</v>
      </c>
      <c r="C5" s="16">
        <v>11.8</v>
      </c>
      <c r="D5" s="17">
        <v>11</v>
      </c>
      <c r="E5" s="18">
        <v>10.6</v>
      </c>
      <c r="F5" s="19">
        <f>((D5+E5)/2)+C5</f>
        <v>22.6</v>
      </c>
      <c r="G5" s="16">
        <v>11.5</v>
      </c>
      <c r="H5" s="17">
        <v>4.1</v>
      </c>
      <c r="I5" s="18">
        <v>3.4</v>
      </c>
      <c r="J5" s="19">
        <f>((H5+I5)/2)+G5</f>
        <v>15.25</v>
      </c>
      <c r="K5" s="20">
        <f>F5+J5</f>
        <v>37.85</v>
      </c>
      <c r="L5" s="21">
        <f>RANK(K5,K4:K81)</f>
        <v>2</v>
      </c>
    </row>
    <row r="6" spans="1:12" ht="12">
      <c r="A6" s="22" t="s">
        <v>15</v>
      </c>
      <c r="B6" s="22" t="s">
        <v>16</v>
      </c>
      <c r="C6" s="23">
        <v>8.7</v>
      </c>
      <c r="D6" s="24">
        <v>8.1</v>
      </c>
      <c r="E6" s="24">
        <v>7.6</v>
      </c>
      <c r="F6" s="25">
        <f>((D6+E6)/2)+C6</f>
        <v>16.549999999999997</v>
      </c>
      <c r="G6" s="23">
        <v>9.8</v>
      </c>
      <c r="H6" s="24">
        <v>2</v>
      </c>
      <c r="I6" s="24">
        <v>1.2</v>
      </c>
      <c r="J6" s="25">
        <f>((H6+I6)/2)+G6</f>
        <v>11.4</v>
      </c>
      <c r="K6" s="26">
        <f>F6+J6</f>
        <v>27.949999999999996</v>
      </c>
      <c r="L6" s="27">
        <f>RANK(K6,K4:K81)</f>
        <v>3</v>
      </c>
    </row>
    <row r="7" spans="1:12" ht="12">
      <c r="A7" s="15" t="s">
        <v>17</v>
      </c>
      <c r="B7" s="15" t="s">
        <v>18</v>
      </c>
      <c r="C7" s="16">
        <v>0</v>
      </c>
      <c r="D7" s="17">
        <v>0</v>
      </c>
      <c r="E7" s="18">
        <v>0</v>
      </c>
      <c r="F7" s="19">
        <f>((D7+E7)/2)+C7</f>
        <v>0</v>
      </c>
      <c r="G7" s="16">
        <v>0</v>
      </c>
      <c r="H7" s="17">
        <v>0</v>
      </c>
      <c r="I7" s="18">
        <v>0</v>
      </c>
      <c r="J7" s="19">
        <f>((H7+I7)/2)+G7</f>
        <v>0</v>
      </c>
      <c r="K7" s="20">
        <f>F7+J7</f>
        <v>0</v>
      </c>
      <c r="L7" s="21">
        <f>RANK(K7,K4:K81)</f>
        <v>4</v>
      </c>
    </row>
    <row r="8" spans="1:12" ht="12">
      <c r="A8" s="28"/>
      <c r="B8" s="15"/>
      <c r="C8" s="29">
        <v>0</v>
      </c>
      <c r="D8" s="30">
        <v>0</v>
      </c>
      <c r="E8" s="31">
        <v>0</v>
      </c>
      <c r="F8" s="32">
        <f>((D8+E8)/2)+C8</f>
        <v>0</v>
      </c>
      <c r="G8" s="29">
        <v>0</v>
      </c>
      <c r="H8" s="30">
        <v>0</v>
      </c>
      <c r="I8" s="31">
        <v>0</v>
      </c>
      <c r="J8" s="33">
        <f>((H8+I8)/2)+G8</f>
        <v>0</v>
      </c>
      <c r="K8" s="34">
        <f>F8+J8</f>
        <v>0</v>
      </c>
      <c r="L8" s="35">
        <f>RANK(K8,K4:K81)</f>
        <v>4</v>
      </c>
    </row>
  </sheetData>
  <mergeCells count="3">
    <mergeCell ref="A1:L1"/>
    <mergeCell ref="C2:F2"/>
    <mergeCell ref="G2:J2"/>
  </mergeCells>
  <printOptions/>
  <pageMargins left="0.7875" right="0.7875" top="0.7875" bottom="1.0527777777777778" header="0.5118055555555555" footer="0.7875"/>
  <pageSetup horizontalDpi="300" verticalDpi="300" orientation="landscape" paperSize="9" scale="89"/>
  <headerFooter alignWithMargins="0">
    <oddFooter>&amp;C&amp;"Times New Roman,Normal"&amp;12Pagina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32.00390625" style="0" customWidth="1"/>
    <col min="11" max="11" width="10.00390625" style="0" customWidth="1"/>
    <col min="12" max="12" width="10.57421875" style="0" customWidth="1"/>
  </cols>
  <sheetData>
    <row r="1" spans="1:12" ht="18.7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2"/>
      <c r="B2" s="3"/>
      <c r="C2" s="4" t="s">
        <v>1</v>
      </c>
      <c r="D2" s="4"/>
      <c r="E2" s="4"/>
      <c r="F2" s="4"/>
      <c r="G2" s="5" t="s">
        <v>2</v>
      </c>
      <c r="H2" s="5"/>
      <c r="I2" s="5"/>
      <c r="J2" s="5"/>
      <c r="K2" s="6"/>
      <c r="L2" s="7"/>
    </row>
    <row r="3" spans="1:12" ht="23.25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2" t="s">
        <v>8</v>
      </c>
      <c r="G3" s="10" t="s">
        <v>5</v>
      </c>
      <c r="H3" s="11" t="s">
        <v>6</v>
      </c>
      <c r="I3" s="11" t="s">
        <v>7</v>
      </c>
      <c r="J3" s="12" t="s">
        <v>8</v>
      </c>
      <c r="K3" s="13" t="s">
        <v>9</v>
      </c>
      <c r="L3" s="14" t="s">
        <v>10</v>
      </c>
    </row>
    <row r="4" spans="1:12" ht="12">
      <c r="A4" s="28" t="s">
        <v>20</v>
      </c>
      <c r="B4" s="15" t="s">
        <v>21</v>
      </c>
      <c r="C4" s="16">
        <v>15.9</v>
      </c>
      <c r="D4" s="17">
        <v>5.7</v>
      </c>
      <c r="E4" s="18">
        <v>6.3</v>
      </c>
      <c r="F4" s="19">
        <f>((D4+E4)/2)+C4</f>
        <v>21.9</v>
      </c>
      <c r="G4" s="16">
        <v>7.3</v>
      </c>
      <c r="H4" s="17">
        <v>9.7</v>
      </c>
      <c r="I4" s="18">
        <v>10.3</v>
      </c>
      <c r="J4" s="19">
        <f>((H4+I4)/2)+G4</f>
        <v>17.3</v>
      </c>
      <c r="K4" s="20">
        <f>F4+J4</f>
        <v>39.2</v>
      </c>
      <c r="L4" s="21">
        <f>RANK(K4,K4:K81)</f>
        <v>1</v>
      </c>
    </row>
    <row r="5" spans="1:12" ht="12">
      <c r="A5" s="28" t="s">
        <v>22</v>
      </c>
      <c r="B5" s="15" t="s">
        <v>23</v>
      </c>
      <c r="C5" s="16">
        <v>13.5</v>
      </c>
      <c r="D5" s="17">
        <v>8</v>
      </c>
      <c r="E5" s="18">
        <v>7.4</v>
      </c>
      <c r="F5" s="19">
        <f>((D5+E5)/2)+C5</f>
        <v>21.2</v>
      </c>
      <c r="G5" s="16">
        <v>7</v>
      </c>
      <c r="H5" s="17">
        <v>9.3</v>
      </c>
      <c r="I5" s="18">
        <v>8.9</v>
      </c>
      <c r="J5" s="19">
        <f>((H5+I5)/2)+G5</f>
        <v>16.1</v>
      </c>
      <c r="K5" s="20">
        <f>F5+J5</f>
        <v>37.3</v>
      </c>
      <c r="L5" s="21">
        <f>RANK(K5,K4:K81)</f>
        <v>2</v>
      </c>
    </row>
    <row r="6" spans="1:12" ht="12">
      <c r="A6" s="36" t="s">
        <v>24</v>
      </c>
      <c r="B6" s="22" t="s">
        <v>16</v>
      </c>
      <c r="C6" s="23">
        <v>8.8</v>
      </c>
      <c r="D6" s="24">
        <v>4.7</v>
      </c>
      <c r="E6" s="24">
        <v>4.5</v>
      </c>
      <c r="F6" s="25">
        <f>((D6+E6)/2)+C6</f>
        <v>13.4</v>
      </c>
      <c r="G6" s="23">
        <v>9.6</v>
      </c>
      <c r="H6" s="24">
        <v>8.6</v>
      </c>
      <c r="I6" s="24">
        <v>9</v>
      </c>
      <c r="J6" s="25">
        <f>((H6+I6)/2)+G6</f>
        <v>18.4</v>
      </c>
      <c r="K6" s="26">
        <f>F6+J6</f>
        <v>31.799999999999997</v>
      </c>
      <c r="L6" s="27">
        <f>RANK(K6,K4:K81)</f>
        <v>3</v>
      </c>
    </row>
    <row r="7" spans="1:12" ht="12">
      <c r="A7" s="28" t="s">
        <v>25</v>
      </c>
      <c r="B7" s="15" t="s">
        <v>12</v>
      </c>
      <c r="C7" s="16">
        <v>7.8</v>
      </c>
      <c r="D7" s="17">
        <v>5.8</v>
      </c>
      <c r="E7" s="18">
        <v>5.4</v>
      </c>
      <c r="F7" s="19">
        <f>((D7+E7)/2)+C7</f>
        <v>13.399999999999999</v>
      </c>
      <c r="G7" s="16">
        <v>8.7</v>
      </c>
      <c r="H7" s="17">
        <v>6.1</v>
      </c>
      <c r="I7" s="18">
        <v>6.3</v>
      </c>
      <c r="J7" s="19">
        <f>((H7+I7)/2)+G7</f>
        <v>14.899999999999999</v>
      </c>
      <c r="K7" s="20">
        <f>F7+J7</f>
        <v>28.299999999999997</v>
      </c>
      <c r="L7" s="21">
        <f>RANK(K7,K4:K81)</f>
        <v>4</v>
      </c>
    </row>
    <row r="8" spans="1:12" ht="12">
      <c r="A8" s="28"/>
      <c r="B8" s="15"/>
      <c r="C8" s="29">
        <v>0</v>
      </c>
      <c r="D8" s="30">
        <v>0</v>
      </c>
      <c r="E8" s="31">
        <v>0</v>
      </c>
      <c r="F8" s="32">
        <f>((D8+E8)/2)+C8</f>
        <v>0</v>
      </c>
      <c r="G8" s="29">
        <v>0</v>
      </c>
      <c r="H8" s="30">
        <v>0</v>
      </c>
      <c r="I8" s="31">
        <v>0</v>
      </c>
      <c r="J8" s="33">
        <f>((H8+I8)/2)+G8</f>
        <v>0</v>
      </c>
      <c r="K8" s="34">
        <f>F8+J8</f>
        <v>0</v>
      </c>
      <c r="L8" s="35">
        <f>RANK(K8,K4:K81)</f>
        <v>5</v>
      </c>
    </row>
  </sheetData>
  <mergeCells count="3">
    <mergeCell ref="A1:L1"/>
    <mergeCell ref="C2:F2"/>
    <mergeCell ref="G2:J2"/>
  </mergeCells>
  <printOptions/>
  <pageMargins left="0.7875" right="0.7875" top="0.7875" bottom="1.0527777777777778" header="0.5118055555555555" footer="0.7875"/>
  <pageSetup horizontalDpi="300" verticalDpi="300" orientation="landscape" paperSize="9" scale="89"/>
  <headerFooter alignWithMargins="0">
    <oddFooter>&amp;C&amp;"Times New Roman,Normal"&amp;12Pagina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0" customWidth="1"/>
    <col min="2" max="2" width="31.7109375" style="0" customWidth="1"/>
    <col min="11" max="11" width="10.00390625" style="0" customWidth="1"/>
    <col min="12" max="12" width="10.57421875" style="0" customWidth="1"/>
  </cols>
  <sheetData>
    <row r="1" spans="1:12" ht="18.7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2"/>
      <c r="B2" s="3"/>
      <c r="C2" s="4" t="s">
        <v>1</v>
      </c>
      <c r="D2" s="4"/>
      <c r="E2" s="4"/>
      <c r="F2" s="4"/>
      <c r="G2" s="5" t="s">
        <v>2</v>
      </c>
      <c r="H2" s="5"/>
      <c r="I2" s="5"/>
      <c r="J2" s="5"/>
      <c r="K2" s="6"/>
      <c r="L2" s="7"/>
    </row>
    <row r="3" spans="1:12" ht="23.25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2" t="s">
        <v>8</v>
      </c>
      <c r="G3" s="10" t="s">
        <v>5</v>
      </c>
      <c r="H3" s="11" t="s">
        <v>6</v>
      </c>
      <c r="I3" s="11" t="s">
        <v>7</v>
      </c>
      <c r="J3" s="12" t="s">
        <v>8</v>
      </c>
      <c r="K3" s="13" t="s">
        <v>9</v>
      </c>
      <c r="L3" s="14" t="s">
        <v>10</v>
      </c>
    </row>
    <row r="4" spans="1:12" ht="12">
      <c r="A4" s="15" t="s">
        <v>27</v>
      </c>
      <c r="B4" s="15" t="s">
        <v>28</v>
      </c>
      <c r="C4" s="37">
        <v>6.6</v>
      </c>
      <c r="D4" s="38">
        <v>9.9</v>
      </c>
      <c r="E4" s="39">
        <v>10.2</v>
      </c>
      <c r="F4" s="40">
        <f>((D4+E4)/2)+C4</f>
        <v>16.65</v>
      </c>
      <c r="G4" s="37">
        <v>6.6</v>
      </c>
      <c r="H4" s="38">
        <v>11.8</v>
      </c>
      <c r="I4" s="39">
        <v>11.8</v>
      </c>
      <c r="J4" s="40">
        <f>((H4+I4)/2)+G4</f>
        <v>18.4</v>
      </c>
      <c r="K4" s="41">
        <f>F4+J4</f>
        <v>35.05</v>
      </c>
      <c r="L4" s="21">
        <f>RANK(K4,K4:K99)</f>
        <v>1</v>
      </c>
    </row>
    <row r="5" spans="1:12" ht="12">
      <c r="A5" s="15" t="s">
        <v>29</v>
      </c>
      <c r="B5" s="15" t="s">
        <v>30</v>
      </c>
      <c r="C5" s="37">
        <v>6.7</v>
      </c>
      <c r="D5" s="38">
        <v>12.2</v>
      </c>
      <c r="E5" s="39">
        <v>12.7</v>
      </c>
      <c r="F5" s="40">
        <f>((D5+E5)/2)+C5</f>
        <v>19.15</v>
      </c>
      <c r="G5" s="37">
        <v>6.3</v>
      </c>
      <c r="H5" s="38">
        <v>9.1</v>
      </c>
      <c r="I5" s="39">
        <v>9.5</v>
      </c>
      <c r="J5" s="40">
        <f>((H5+I5)/2)+G5</f>
        <v>15.600000000000001</v>
      </c>
      <c r="K5" s="41">
        <f>F5+J5</f>
        <v>34.75</v>
      </c>
      <c r="L5" s="21">
        <f>RANK(K5,K4:K99)</f>
        <v>2</v>
      </c>
    </row>
    <row r="6" spans="1:12" ht="12">
      <c r="A6" s="15" t="s">
        <v>31</v>
      </c>
      <c r="B6" s="15" t="s">
        <v>32</v>
      </c>
      <c r="C6" s="37">
        <v>7.6</v>
      </c>
      <c r="D6" s="38">
        <v>12.4</v>
      </c>
      <c r="E6" s="39">
        <v>12</v>
      </c>
      <c r="F6" s="40">
        <f>((D6+E6)/2)+C6</f>
        <v>19.799999999999997</v>
      </c>
      <c r="G6" s="37">
        <v>7.6</v>
      </c>
      <c r="H6" s="38">
        <v>7.8</v>
      </c>
      <c r="I6" s="39">
        <v>6.9</v>
      </c>
      <c r="J6" s="40">
        <f>((H6+I6)/2)+G6</f>
        <v>14.95</v>
      </c>
      <c r="K6" s="41">
        <f>F6+J6</f>
        <v>34.75</v>
      </c>
      <c r="L6" s="21">
        <f>RANK(K6,K4:K99)</f>
        <v>2</v>
      </c>
    </row>
    <row r="7" spans="1:12" ht="12">
      <c r="A7" s="15" t="s">
        <v>33</v>
      </c>
      <c r="B7" s="15" t="s">
        <v>34</v>
      </c>
      <c r="C7" s="37">
        <v>6.9</v>
      </c>
      <c r="D7" s="38">
        <v>10.4</v>
      </c>
      <c r="E7" s="39">
        <v>10.6</v>
      </c>
      <c r="F7" s="40">
        <f>((D7+E7)/2)+C7</f>
        <v>17.4</v>
      </c>
      <c r="G7" s="37">
        <v>6.8</v>
      </c>
      <c r="H7" s="38">
        <v>9.8</v>
      </c>
      <c r="I7" s="39">
        <v>8.9</v>
      </c>
      <c r="J7" s="40">
        <f>((H7+I7)/2)+G7</f>
        <v>16.150000000000002</v>
      </c>
      <c r="K7" s="41">
        <f>F7+J7</f>
        <v>33.55</v>
      </c>
      <c r="L7" s="21">
        <f>RANK(K7,K4:K99)</f>
        <v>4</v>
      </c>
    </row>
    <row r="8" spans="1:12" ht="12">
      <c r="A8" s="15" t="s">
        <v>35</v>
      </c>
      <c r="B8" s="15" t="s">
        <v>36</v>
      </c>
      <c r="C8" s="37">
        <v>9.9</v>
      </c>
      <c r="D8" s="38">
        <v>6</v>
      </c>
      <c r="E8" s="39">
        <v>5.7</v>
      </c>
      <c r="F8" s="40">
        <f>((D8+E8)/2)+C8</f>
        <v>15.75</v>
      </c>
      <c r="G8" s="37">
        <v>5.9</v>
      </c>
      <c r="H8" s="38">
        <v>10.7</v>
      </c>
      <c r="I8" s="39">
        <v>10.8</v>
      </c>
      <c r="J8" s="40">
        <f>((H8+I8)/2)+G8</f>
        <v>16.65</v>
      </c>
      <c r="K8" s="41">
        <f>F8+J8</f>
        <v>32.4</v>
      </c>
      <c r="L8" s="21">
        <f>RANK(K8,K4:K99)</f>
        <v>5</v>
      </c>
    </row>
    <row r="9" spans="1:12" ht="12">
      <c r="A9" s="15" t="s">
        <v>37</v>
      </c>
      <c r="B9" s="15" t="s">
        <v>38</v>
      </c>
      <c r="C9" s="37">
        <v>8.1</v>
      </c>
      <c r="D9" s="38">
        <v>5.8</v>
      </c>
      <c r="E9" s="39">
        <v>6.5</v>
      </c>
      <c r="F9" s="40">
        <f>((D9+E9)/2)+C9</f>
        <v>14.25</v>
      </c>
      <c r="G9" s="37">
        <v>7.2</v>
      </c>
      <c r="H9" s="38">
        <v>11</v>
      </c>
      <c r="I9" s="39">
        <v>10.7</v>
      </c>
      <c r="J9" s="40">
        <f>((H9+I9)/2)+G9</f>
        <v>18.05</v>
      </c>
      <c r="K9" s="41">
        <f>F9+J9</f>
        <v>32.3</v>
      </c>
      <c r="L9" s="21">
        <f>RANK(K9,K4:K99)</f>
        <v>6</v>
      </c>
    </row>
    <row r="10" spans="1:12" ht="12">
      <c r="A10" s="15" t="s">
        <v>39</v>
      </c>
      <c r="B10" s="15" t="s">
        <v>40</v>
      </c>
      <c r="C10" s="37">
        <v>6.5</v>
      </c>
      <c r="D10" s="38">
        <v>8.5</v>
      </c>
      <c r="E10" s="39">
        <v>8.6</v>
      </c>
      <c r="F10" s="40">
        <f>((D10+E10)/2)+C10</f>
        <v>15.05</v>
      </c>
      <c r="G10" s="37">
        <v>12</v>
      </c>
      <c r="H10" s="38">
        <v>5</v>
      </c>
      <c r="I10" s="39">
        <v>4</v>
      </c>
      <c r="J10" s="40">
        <f>((H10+I10)/2)+G10</f>
        <v>16.5</v>
      </c>
      <c r="K10" s="41">
        <f>F10+J10</f>
        <v>31.55</v>
      </c>
      <c r="L10" s="21">
        <f>RANK(K10,K4:K99)</f>
        <v>7</v>
      </c>
    </row>
    <row r="11" spans="1:12" ht="12">
      <c r="A11" s="22" t="s">
        <v>41</v>
      </c>
      <c r="B11" s="22" t="s">
        <v>16</v>
      </c>
      <c r="C11" s="42">
        <v>6.7</v>
      </c>
      <c r="D11" s="43">
        <v>6.1</v>
      </c>
      <c r="E11" s="43">
        <v>6.4</v>
      </c>
      <c r="F11" s="44">
        <f>((D11+E11)/2)+C11</f>
        <v>12.95</v>
      </c>
      <c r="G11" s="42">
        <v>7.3</v>
      </c>
      <c r="H11" s="43">
        <v>9.9</v>
      </c>
      <c r="I11" s="43">
        <v>10.1</v>
      </c>
      <c r="J11" s="44">
        <f>((H11+I11)/2)+G11</f>
        <v>17.3</v>
      </c>
      <c r="K11" s="45">
        <f>F11+J11</f>
        <v>30.25</v>
      </c>
      <c r="L11" s="27">
        <f>RANK(K11,K4:K99)</f>
        <v>8</v>
      </c>
    </row>
    <row r="12" spans="1:12" ht="12">
      <c r="A12" s="15" t="s">
        <v>42</v>
      </c>
      <c r="B12" s="15" t="s">
        <v>43</v>
      </c>
      <c r="C12" s="37">
        <v>6.4</v>
      </c>
      <c r="D12" s="38">
        <v>6.9</v>
      </c>
      <c r="E12" s="39">
        <v>6.6</v>
      </c>
      <c r="F12" s="40">
        <f>((D12+E12)/2)+C12</f>
        <v>13.15</v>
      </c>
      <c r="G12" s="46">
        <v>7.2</v>
      </c>
      <c r="H12" s="47">
        <v>9.8</v>
      </c>
      <c r="I12" s="48">
        <v>9.6</v>
      </c>
      <c r="J12" s="49">
        <f>((H12+I12)/2)+G12</f>
        <v>16.9</v>
      </c>
      <c r="K12" s="41">
        <f>F12+J12</f>
        <v>30.049999999999997</v>
      </c>
      <c r="L12" s="21">
        <f>RANK(K12,K4:K99)</f>
        <v>9</v>
      </c>
    </row>
    <row r="13" spans="1:12" ht="12">
      <c r="A13" s="15" t="s">
        <v>44</v>
      </c>
      <c r="B13" s="15" t="s">
        <v>14</v>
      </c>
      <c r="C13" s="37">
        <v>6.1</v>
      </c>
      <c r="D13" s="38">
        <v>5.6</v>
      </c>
      <c r="E13" s="39">
        <v>4.8</v>
      </c>
      <c r="F13" s="40">
        <f>((D13+E13)/2)+C13</f>
        <v>11.299999999999999</v>
      </c>
      <c r="G13" s="37">
        <v>6.9</v>
      </c>
      <c r="H13" s="38">
        <v>11</v>
      </c>
      <c r="I13" s="39">
        <v>10.8</v>
      </c>
      <c r="J13" s="40">
        <f>((H13+I13)/2)+G13</f>
        <v>17.8</v>
      </c>
      <c r="K13" s="41">
        <f>F13+J13</f>
        <v>29.1</v>
      </c>
      <c r="L13" s="21">
        <f>RANK(K13,K4:K99)</f>
        <v>10</v>
      </c>
    </row>
    <row r="14" spans="1:12" ht="12">
      <c r="A14" s="15" t="s">
        <v>45</v>
      </c>
      <c r="B14" s="15" t="s">
        <v>46</v>
      </c>
      <c r="C14" s="37">
        <v>5.6</v>
      </c>
      <c r="D14" s="38">
        <v>9.1</v>
      </c>
      <c r="E14" s="39">
        <v>9</v>
      </c>
      <c r="F14" s="40">
        <f>((D14+E14)/2)+C14</f>
        <v>14.65</v>
      </c>
      <c r="G14" s="37">
        <v>6.2</v>
      </c>
      <c r="H14" s="38">
        <v>4.7</v>
      </c>
      <c r="I14" s="39">
        <v>3.5</v>
      </c>
      <c r="J14" s="40">
        <f>((H14+I14)/2)+G14</f>
        <v>10.3</v>
      </c>
      <c r="K14" s="41">
        <f>F14+J14</f>
        <v>24.950000000000003</v>
      </c>
      <c r="L14" s="21">
        <f>RANK(K14,K4:K99)</f>
        <v>11</v>
      </c>
    </row>
    <row r="15" spans="1:12" ht="12">
      <c r="A15" s="15" t="s">
        <v>47</v>
      </c>
      <c r="B15" s="15" t="s">
        <v>23</v>
      </c>
      <c r="C15" s="37">
        <v>8.8</v>
      </c>
      <c r="D15" s="38">
        <v>4.6</v>
      </c>
      <c r="E15" s="39">
        <v>3.9</v>
      </c>
      <c r="F15" s="40">
        <f>((D15+E15)/2)+C15</f>
        <v>13.05</v>
      </c>
      <c r="G15" s="37">
        <v>6.9</v>
      </c>
      <c r="H15" s="38">
        <v>2.7</v>
      </c>
      <c r="I15" s="39">
        <v>2.8</v>
      </c>
      <c r="J15" s="40">
        <f>((H15+I15)/2)+G15</f>
        <v>9.65</v>
      </c>
      <c r="K15" s="41">
        <f>F15+J15</f>
        <v>22.700000000000003</v>
      </c>
      <c r="L15" s="21">
        <f>RANK(K15,K4:K99)</f>
        <v>12</v>
      </c>
    </row>
  </sheetData>
  <mergeCells count="3">
    <mergeCell ref="A1:L1"/>
    <mergeCell ref="C2:F2"/>
    <mergeCell ref="G2:J2"/>
  </mergeCells>
  <printOptions/>
  <pageMargins left="0.7875" right="0.7875" top="0.7875" bottom="1.0527777777777778" header="0.5118055555555555" footer="0.7875"/>
  <pageSetup horizontalDpi="300" verticalDpi="300" orientation="landscape" paperSize="9" scale="89"/>
  <headerFooter alignWithMargins="0">
    <oddFooter>&amp;C&amp;"Times New Roman,Normal"&amp;12Pagina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0" customWidth="1"/>
    <col min="2" max="2" width="31.8515625" style="0" customWidth="1"/>
    <col min="11" max="11" width="10.00390625" style="0" customWidth="1"/>
    <col min="12" max="12" width="10.57421875" style="0" customWidth="1"/>
  </cols>
  <sheetData>
    <row r="1" spans="1:12" ht="18.7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2"/>
      <c r="B2" s="3"/>
      <c r="C2" s="4" t="s">
        <v>1</v>
      </c>
      <c r="D2" s="4"/>
      <c r="E2" s="4"/>
      <c r="F2" s="4"/>
      <c r="G2" s="5" t="s">
        <v>2</v>
      </c>
      <c r="H2" s="5"/>
      <c r="I2" s="5"/>
      <c r="J2" s="5"/>
      <c r="K2" s="6"/>
      <c r="L2" s="7"/>
    </row>
    <row r="3" spans="1:12" ht="23.25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2" t="s">
        <v>8</v>
      </c>
      <c r="G3" s="10" t="s">
        <v>5</v>
      </c>
      <c r="H3" s="11" t="s">
        <v>6</v>
      </c>
      <c r="I3" s="11" t="s">
        <v>7</v>
      </c>
      <c r="J3" s="12" t="s">
        <v>8</v>
      </c>
      <c r="K3" s="13" t="s">
        <v>9</v>
      </c>
      <c r="L3" s="14" t="s">
        <v>10</v>
      </c>
    </row>
    <row r="4" spans="1:12" ht="12">
      <c r="A4" s="15" t="s">
        <v>49</v>
      </c>
      <c r="B4" s="15" t="s">
        <v>50</v>
      </c>
      <c r="C4" s="16">
        <v>5.3</v>
      </c>
      <c r="D4" s="17">
        <v>13.5</v>
      </c>
      <c r="E4" s="18">
        <v>13.3</v>
      </c>
      <c r="F4" s="19">
        <f>((D4+E4)/2)+C4</f>
        <v>18.7</v>
      </c>
      <c r="G4" s="16">
        <v>5.9</v>
      </c>
      <c r="H4" s="17">
        <v>12.2</v>
      </c>
      <c r="I4" s="18">
        <v>12.4</v>
      </c>
      <c r="J4" s="19">
        <f>((H4+I4)/2)+G4</f>
        <v>18.200000000000003</v>
      </c>
      <c r="K4" s="20">
        <f>F4+J4</f>
        <v>36.900000000000006</v>
      </c>
      <c r="L4" s="21">
        <f>RANK(K4,K4:K85)</f>
        <v>1</v>
      </c>
    </row>
    <row r="5" spans="1:12" ht="12">
      <c r="A5" s="15" t="s">
        <v>51</v>
      </c>
      <c r="B5" s="15" t="s">
        <v>52</v>
      </c>
      <c r="C5" s="16">
        <v>5.5</v>
      </c>
      <c r="D5" s="17">
        <v>12.8</v>
      </c>
      <c r="E5" s="18">
        <v>13</v>
      </c>
      <c r="F5" s="19">
        <f>((D5+E5)/2)+C5</f>
        <v>18.4</v>
      </c>
      <c r="G5" s="16">
        <v>5.3</v>
      </c>
      <c r="H5" s="17">
        <v>12.4</v>
      </c>
      <c r="I5" s="18">
        <v>12.6</v>
      </c>
      <c r="J5" s="19">
        <f>((H5+I5)/2)+G5</f>
        <v>17.8</v>
      </c>
      <c r="K5" s="20">
        <f>F5+J5</f>
        <v>36.2</v>
      </c>
      <c r="L5" s="21">
        <f>RANK(K5,K4:K85)</f>
        <v>2</v>
      </c>
    </row>
    <row r="6" spans="1:12" ht="12">
      <c r="A6" s="22" t="s">
        <v>53</v>
      </c>
      <c r="B6" s="22" t="s">
        <v>16</v>
      </c>
      <c r="C6" s="23">
        <v>5.4</v>
      </c>
      <c r="D6" s="24">
        <v>11.9</v>
      </c>
      <c r="E6" s="24">
        <v>12.2</v>
      </c>
      <c r="F6" s="25">
        <f>((D6+E6)/2)+C6</f>
        <v>17.450000000000003</v>
      </c>
      <c r="G6" s="23">
        <v>4.7</v>
      </c>
      <c r="H6" s="24">
        <v>10.8</v>
      </c>
      <c r="I6" s="24">
        <v>11.1</v>
      </c>
      <c r="J6" s="25">
        <f>((H6+I6)/2)+G6</f>
        <v>15.649999999999999</v>
      </c>
      <c r="K6" s="26">
        <f>F6+J6</f>
        <v>33.1</v>
      </c>
      <c r="L6" s="27">
        <f>RANK(K6,K4:K85)</f>
        <v>3</v>
      </c>
    </row>
    <row r="7" spans="1:12" ht="12">
      <c r="A7" s="15" t="s">
        <v>54</v>
      </c>
      <c r="B7" s="15" t="s">
        <v>55</v>
      </c>
      <c r="C7" s="16">
        <v>4.5</v>
      </c>
      <c r="D7" s="17">
        <v>12.9</v>
      </c>
      <c r="E7" s="18">
        <v>13</v>
      </c>
      <c r="F7" s="19">
        <f>((D7+E7)/2)+C7</f>
        <v>17.45</v>
      </c>
      <c r="G7" s="16">
        <v>4.6</v>
      </c>
      <c r="H7" s="17">
        <v>10.1</v>
      </c>
      <c r="I7" s="18">
        <v>10.5</v>
      </c>
      <c r="J7" s="19">
        <f>((H7+I7)/2)+G7</f>
        <v>14.9</v>
      </c>
      <c r="K7" s="20">
        <f>F7+J7</f>
        <v>32.35</v>
      </c>
      <c r="L7" s="21">
        <f>RANK(K7,K4:K85)</f>
        <v>4</v>
      </c>
    </row>
    <row r="8" spans="1:12" ht="12">
      <c r="A8" s="15" t="s">
        <v>56</v>
      </c>
      <c r="B8" s="15" t="s">
        <v>57</v>
      </c>
      <c r="C8" s="16">
        <v>4.2</v>
      </c>
      <c r="D8" s="17">
        <v>12.4</v>
      </c>
      <c r="E8" s="18">
        <v>12</v>
      </c>
      <c r="F8" s="19">
        <f>((D8+E8)/2)+C8</f>
        <v>16.4</v>
      </c>
      <c r="G8" s="16">
        <v>4.6</v>
      </c>
      <c r="H8" s="17">
        <v>10.6</v>
      </c>
      <c r="I8" s="18">
        <v>10.9</v>
      </c>
      <c r="J8" s="19">
        <f>((H8+I8)/2)+G8</f>
        <v>15.35</v>
      </c>
      <c r="K8" s="20">
        <f>F8+J8</f>
        <v>31.75</v>
      </c>
      <c r="L8" s="21">
        <f>RANK(K8,K4:K85)</f>
        <v>5</v>
      </c>
    </row>
    <row r="9" spans="1:12" ht="12">
      <c r="A9" s="15" t="s">
        <v>58</v>
      </c>
      <c r="B9" s="15" t="s">
        <v>59</v>
      </c>
      <c r="C9" s="16">
        <v>4.5</v>
      </c>
      <c r="D9" s="17">
        <v>11.6</v>
      </c>
      <c r="E9" s="18">
        <v>11.4</v>
      </c>
      <c r="F9" s="19">
        <f>((D9+E9)/2)+C9</f>
        <v>16</v>
      </c>
      <c r="G9" s="16">
        <v>4.2</v>
      </c>
      <c r="H9" s="17">
        <v>10.3</v>
      </c>
      <c r="I9" s="18">
        <v>10.7</v>
      </c>
      <c r="J9" s="19">
        <f>((H9+I9)/2)+G9</f>
        <v>14.7</v>
      </c>
      <c r="K9" s="20">
        <f>F9+J9</f>
        <v>30.7</v>
      </c>
      <c r="L9" s="21">
        <f>RANK(K9,K4:K85)</f>
        <v>6</v>
      </c>
    </row>
    <row r="10" spans="1:12" ht="12">
      <c r="A10" s="15" t="s">
        <v>60</v>
      </c>
      <c r="B10" s="15" t="s">
        <v>61</v>
      </c>
      <c r="C10" s="16">
        <v>4.9</v>
      </c>
      <c r="D10" s="17">
        <v>8.3</v>
      </c>
      <c r="E10" s="18">
        <v>8.2</v>
      </c>
      <c r="F10" s="19">
        <f>((D10+E10)/2)+C10</f>
        <v>13.15</v>
      </c>
      <c r="G10" s="16">
        <v>5.7</v>
      </c>
      <c r="H10" s="17">
        <v>9.2</v>
      </c>
      <c r="I10" s="18">
        <v>8.5</v>
      </c>
      <c r="J10" s="19">
        <f>((H10+I10)/2)+G10</f>
        <v>14.55</v>
      </c>
      <c r="K10" s="20">
        <f>F10+J10</f>
        <v>27.700000000000003</v>
      </c>
      <c r="L10" s="21">
        <f>RANK(K10,K4:K85)</f>
        <v>7</v>
      </c>
    </row>
    <row r="11" spans="1:12" ht="12">
      <c r="A11" s="15" t="s">
        <v>62</v>
      </c>
      <c r="B11" s="15" t="s">
        <v>63</v>
      </c>
      <c r="C11" s="16">
        <v>4.2</v>
      </c>
      <c r="D11" s="17">
        <v>12.3</v>
      </c>
      <c r="E11" s="18">
        <v>12.3</v>
      </c>
      <c r="F11" s="19">
        <f>((D11+E11)/2)+C11</f>
        <v>16.5</v>
      </c>
      <c r="G11" s="16">
        <v>3.1</v>
      </c>
      <c r="H11" s="17">
        <v>7.3</v>
      </c>
      <c r="I11" s="18">
        <v>7.6</v>
      </c>
      <c r="J11" s="19">
        <f>((H11+I11)/2)+G11</f>
        <v>10.549999999999999</v>
      </c>
      <c r="K11" s="20">
        <f>F11+J11</f>
        <v>27.049999999999997</v>
      </c>
      <c r="L11" s="21">
        <f>RANK(K11,K4:K85)</f>
        <v>8</v>
      </c>
    </row>
    <row r="12" spans="1:12" ht="12">
      <c r="A12" s="28"/>
      <c r="B12" s="15"/>
      <c r="C12" s="29">
        <v>0</v>
      </c>
      <c r="D12" s="30">
        <v>0</v>
      </c>
      <c r="E12" s="31">
        <v>0</v>
      </c>
      <c r="F12" s="32">
        <f>((D12+E12)/2)+C12</f>
        <v>0</v>
      </c>
      <c r="G12" s="29">
        <v>0</v>
      </c>
      <c r="H12" s="30">
        <v>0</v>
      </c>
      <c r="I12" s="31">
        <v>0</v>
      </c>
      <c r="J12" s="33">
        <f>((H12+I12)/2)+G12</f>
        <v>0</v>
      </c>
      <c r="K12" s="34">
        <f>F12+J12</f>
        <v>0</v>
      </c>
      <c r="L12" s="35">
        <f>RANK(K12,K4:K85)</f>
        <v>9</v>
      </c>
    </row>
  </sheetData>
  <mergeCells count="3">
    <mergeCell ref="A1:L1"/>
    <mergeCell ref="C2:F2"/>
    <mergeCell ref="G2:J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0" customWidth="1"/>
    <col min="2" max="2" width="31.8515625" style="0" customWidth="1"/>
    <col min="11" max="11" width="10.00390625" style="0" customWidth="1"/>
    <col min="12" max="12" width="10.57421875" style="0" customWidth="1"/>
  </cols>
  <sheetData>
    <row r="1" spans="1:12" ht="18.7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2"/>
      <c r="B2" s="3"/>
      <c r="C2" s="4" t="s">
        <v>1</v>
      </c>
      <c r="D2" s="4"/>
      <c r="E2" s="4"/>
      <c r="F2" s="4"/>
      <c r="G2" s="5" t="s">
        <v>2</v>
      </c>
      <c r="H2" s="5"/>
      <c r="I2" s="5"/>
      <c r="J2" s="5"/>
      <c r="K2" s="6"/>
      <c r="L2" s="7"/>
    </row>
    <row r="3" spans="1:12" ht="23.25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2" t="s">
        <v>8</v>
      </c>
      <c r="G3" s="10" t="s">
        <v>5</v>
      </c>
      <c r="H3" s="11" t="s">
        <v>6</v>
      </c>
      <c r="I3" s="11" t="s">
        <v>7</v>
      </c>
      <c r="J3" s="12" t="s">
        <v>8</v>
      </c>
      <c r="K3" s="13" t="s">
        <v>9</v>
      </c>
      <c r="L3" s="14" t="s">
        <v>10</v>
      </c>
    </row>
    <row r="4" spans="1:12" ht="12">
      <c r="A4" s="15" t="s">
        <v>65</v>
      </c>
      <c r="B4" s="15" t="s">
        <v>66</v>
      </c>
      <c r="C4" s="16">
        <v>5.4</v>
      </c>
      <c r="D4" s="17">
        <v>15.7</v>
      </c>
      <c r="E4" s="18">
        <v>15.6</v>
      </c>
      <c r="F4" s="19">
        <f>((D4+E4)/2)+C4</f>
        <v>21.049999999999997</v>
      </c>
      <c r="G4" s="16">
        <v>5.9</v>
      </c>
      <c r="H4" s="17">
        <v>12.1</v>
      </c>
      <c r="I4" s="18">
        <v>12.5</v>
      </c>
      <c r="J4" s="19">
        <f>((H4+I4)/2)+G4</f>
        <v>18.200000000000003</v>
      </c>
      <c r="K4" s="20">
        <f>F4+J4</f>
        <v>39.25</v>
      </c>
      <c r="L4" s="21">
        <f>RANK(K4,K4:K86)</f>
        <v>1</v>
      </c>
    </row>
    <row r="5" spans="1:12" ht="12">
      <c r="A5" s="15" t="s">
        <v>67</v>
      </c>
      <c r="B5" s="15" t="s">
        <v>36</v>
      </c>
      <c r="C5" s="16">
        <v>5.5</v>
      </c>
      <c r="D5" s="17">
        <v>12.2</v>
      </c>
      <c r="E5" s="18">
        <v>12.8</v>
      </c>
      <c r="F5" s="19">
        <f>((D5+E5)/2)+C5</f>
        <v>18</v>
      </c>
      <c r="G5" s="16">
        <v>2.9</v>
      </c>
      <c r="H5" s="17">
        <v>11.2</v>
      </c>
      <c r="I5" s="18">
        <v>11.6</v>
      </c>
      <c r="J5" s="19">
        <f>((H5+I5)/2)+G5</f>
        <v>14.299999999999999</v>
      </c>
      <c r="K5" s="20">
        <f>F5+J5</f>
        <v>32.3</v>
      </c>
      <c r="L5" s="21">
        <f>RANK(K5,K4:K86)</f>
        <v>2</v>
      </c>
    </row>
    <row r="6" spans="1:12" ht="12">
      <c r="A6" s="15" t="s">
        <v>68</v>
      </c>
      <c r="B6" s="15" t="s">
        <v>69</v>
      </c>
      <c r="C6" s="16">
        <v>5</v>
      </c>
      <c r="D6" s="17">
        <v>12.2</v>
      </c>
      <c r="E6" s="18">
        <v>12.2</v>
      </c>
      <c r="F6" s="19">
        <f>((D6+E6)/2)+C6</f>
        <v>17.2</v>
      </c>
      <c r="G6" s="16">
        <v>3.6</v>
      </c>
      <c r="H6" s="17">
        <v>11</v>
      </c>
      <c r="I6" s="18">
        <v>11</v>
      </c>
      <c r="J6" s="19">
        <f>((H6+I6)/2)+G6</f>
        <v>14.6</v>
      </c>
      <c r="K6" s="20">
        <f>F6+J6</f>
        <v>31.799999999999997</v>
      </c>
      <c r="L6" s="21">
        <f>RANK(K6,K4:K86)</f>
        <v>3</v>
      </c>
    </row>
    <row r="7" spans="1:12" ht="12">
      <c r="A7" s="15" t="s">
        <v>70</v>
      </c>
      <c r="B7" s="15" t="s">
        <v>46</v>
      </c>
      <c r="C7" s="16">
        <v>5.1</v>
      </c>
      <c r="D7" s="17">
        <v>9.9</v>
      </c>
      <c r="E7" s="18">
        <v>10.1</v>
      </c>
      <c r="F7" s="19">
        <f>((D7+E7)/2)+C7</f>
        <v>15.1</v>
      </c>
      <c r="G7" s="16">
        <v>5.1</v>
      </c>
      <c r="H7" s="17">
        <v>11.4</v>
      </c>
      <c r="I7" s="18">
        <v>10.9</v>
      </c>
      <c r="J7" s="19">
        <f>((H7+I7)/2)+G7</f>
        <v>16.25</v>
      </c>
      <c r="K7" s="20">
        <f>F7+J7</f>
        <v>31.35</v>
      </c>
      <c r="L7" s="21">
        <f>RANK(K7,K4:K86)</f>
        <v>4</v>
      </c>
    </row>
    <row r="8" spans="1:12" ht="12">
      <c r="A8" s="15" t="s">
        <v>71</v>
      </c>
      <c r="B8" s="15" t="s">
        <v>50</v>
      </c>
      <c r="C8" s="16">
        <v>4.7</v>
      </c>
      <c r="D8" s="17">
        <v>12.4</v>
      </c>
      <c r="E8" s="18">
        <v>12.4</v>
      </c>
      <c r="F8" s="19">
        <f>((D8+E8)/2)+C8</f>
        <v>17.1</v>
      </c>
      <c r="G8" s="16">
        <v>3.5</v>
      </c>
      <c r="H8" s="17">
        <v>10.3</v>
      </c>
      <c r="I8" s="18">
        <v>10.3</v>
      </c>
      <c r="J8" s="19">
        <f>((H8+I8)/2)+G8</f>
        <v>13.8</v>
      </c>
      <c r="K8" s="20">
        <f>F8+J8</f>
        <v>30.900000000000002</v>
      </c>
      <c r="L8" s="21">
        <f>RANK(K8,K4:K86)</f>
        <v>5</v>
      </c>
    </row>
    <row r="9" spans="1:12" ht="12">
      <c r="A9" s="22" t="s">
        <v>72</v>
      </c>
      <c r="B9" s="22" t="s">
        <v>16</v>
      </c>
      <c r="C9" s="23">
        <v>4.8</v>
      </c>
      <c r="D9" s="24">
        <v>10.9</v>
      </c>
      <c r="E9" s="24">
        <v>11</v>
      </c>
      <c r="F9" s="25">
        <f>((D9+E9)/2)+C9</f>
        <v>15.75</v>
      </c>
      <c r="G9" s="23">
        <v>4.6</v>
      </c>
      <c r="H9" s="24">
        <v>10.5</v>
      </c>
      <c r="I9" s="24">
        <v>10.4</v>
      </c>
      <c r="J9" s="25">
        <f>((H9+I9)/2)+G9</f>
        <v>15.049999999999999</v>
      </c>
      <c r="K9" s="26">
        <f>F9+J9</f>
        <v>30.799999999999997</v>
      </c>
      <c r="L9" s="27">
        <f>RANK(K9,K4:K86)</f>
        <v>6</v>
      </c>
    </row>
    <row r="10" spans="1:12" ht="12">
      <c r="A10" s="15" t="s">
        <v>73</v>
      </c>
      <c r="B10" s="15" t="s">
        <v>52</v>
      </c>
      <c r="C10" s="16">
        <v>4.2</v>
      </c>
      <c r="D10" s="17">
        <v>9.9</v>
      </c>
      <c r="E10" s="18">
        <v>9.9</v>
      </c>
      <c r="F10" s="19">
        <f>((D10+E10)/2)+C10</f>
        <v>14.100000000000001</v>
      </c>
      <c r="G10" s="16">
        <v>4.3</v>
      </c>
      <c r="H10" s="17">
        <v>11</v>
      </c>
      <c r="I10" s="18">
        <v>11.3</v>
      </c>
      <c r="J10" s="19">
        <f>((H10+I10)/2)+G10</f>
        <v>15.45</v>
      </c>
      <c r="K10" s="20">
        <f>F10+J10</f>
        <v>29.55</v>
      </c>
      <c r="L10" s="21">
        <f>RANK(K10,K4:K86)</f>
        <v>7</v>
      </c>
    </row>
    <row r="11" spans="1:12" ht="12">
      <c r="A11" s="15" t="s">
        <v>74</v>
      </c>
      <c r="B11" s="15" t="s">
        <v>75</v>
      </c>
      <c r="C11" s="16">
        <v>4.8</v>
      </c>
      <c r="D11" s="17">
        <v>9.9</v>
      </c>
      <c r="E11" s="18">
        <v>9.8</v>
      </c>
      <c r="F11" s="19">
        <f>((D11+E11)/2)+C11</f>
        <v>14.650000000000002</v>
      </c>
      <c r="G11" s="16">
        <v>3.7</v>
      </c>
      <c r="H11" s="17">
        <v>10.7</v>
      </c>
      <c r="I11" s="18">
        <v>10.5</v>
      </c>
      <c r="J11" s="19">
        <f>((H11+I11)/2)+G11</f>
        <v>14.3</v>
      </c>
      <c r="K11" s="20">
        <f>F11+J11</f>
        <v>28.950000000000003</v>
      </c>
      <c r="L11" s="21">
        <f>RANK(K11,K4:K86)</f>
        <v>8</v>
      </c>
    </row>
    <row r="12" spans="1:12" ht="12">
      <c r="A12" s="15" t="s">
        <v>76</v>
      </c>
      <c r="B12" s="15" t="s">
        <v>61</v>
      </c>
      <c r="C12" s="16">
        <v>5.3</v>
      </c>
      <c r="D12" s="17">
        <v>11.6</v>
      </c>
      <c r="E12" s="18">
        <v>11.7</v>
      </c>
      <c r="F12" s="19">
        <f>((D12+E12)/2)+C12</f>
        <v>16.95</v>
      </c>
      <c r="G12" s="16">
        <v>2.8</v>
      </c>
      <c r="H12" s="17">
        <v>9.2</v>
      </c>
      <c r="I12" s="18">
        <v>9</v>
      </c>
      <c r="J12" s="19">
        <f>((H12+I12)/2)+G12</f>
        <v>11.899999999999999</v>
      </c>
      <c r="K12" s="20">
        <f>F12+J12</f>
        <v>28.849999999999998</v>
      </c>
      <c r="L12" s="21">
        <f>RANK(K12,K4:K86)</f>
        <v>9</v>
      </c>
    </row>
    <row r="13" spans="1:12" ht="12">
      <c r="A13" s="28"/>
      <c r="B13" s="15"/>
      <c r="C13" s="29">
        <v>0</v>
      </c>
      <c r="D13" s="30">
        <v>0</v>
      </c>
      <c r="E13" s="31">
        <v>0</v>
      </c>
      <c r="F13" s="32">
        <f>((D13+E13)/2)+C13</f>
        <v>0</v>
      </c>
      <c r="G13" s="29">
        <v>0</v>
      </c>
      <c r="H13" s="30">
        <v>0</v>
      </c>
      <c r="I13" s="31">
        <v>0</v>
      </c>
      <c r="J13" s="33">
        <f>((H13+I13)/2)+G13</f>
        <v>0</v>
      </c>
      <c r="K13" s="34">
        <f>F13+J13</f>
        <v>0</v>
      </c>
      <c r="L13" s="35">
        <f>RANK(K13,K4:K86)</f>
        <v>10</v>
      </c>
    </row>
  </sheetData>
  <mergeCells count="3">
    <mergeCell ref="A1:L1"/>
    <mergeCell ref="C2:F2"/>
    <mergeCell ref="G2:J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9"/>
  <sheetViews>
    <sheetView workbookViewId="0" topLeftCell="A1">
      <pane ySplit="3" topLeftCell="A76" activePane="bottomLeft" state="frozen"/>
      <selection pane="topLeft" activeCell="A1" sqref="A1"/>
      <selection pane="bottomLeft" activeCell="A92" sqref="A92"/>
    </sheetView>
  </sheetViews>
  <sheetFormatPr defaultColWidth="9.140625" defaultRowHeight="12.75"/>
  <cols>
    <col min="1" max="1" width="7.28125" style="0" customWidth="1"/>
    <col min="2" max="2" width="27.00390625" style="0" customWidth="1"/>
    <col min="3" max="3" width="3.421875" style="0" customWidth="1"/>
    <col min="4" max="15" width="7.00390625" style="0" customWidth="1"/>
    <col min="16" max="16" width="7.140625" style="0" customWidth="1"/>
    <col min="17" max="17" width="6.7109375" style="0" customWidth="1"/>
    <col min="18" max="18" width="6.421875" style="0" customWidth="1"/>
  </cols>
  <sheetData>
    <row r="1" spans="1:18" ht="18.7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customHeight="1">
      <c r="A2" s="2"/>
      <c r="B2" s="2"/>
      <c r="C2" s="50"/>
      <c r="D2" s="4" t="s">
        <v>78</v>
      </c>
      <c r="E2" s="4"/>
      <c r="F2" s="4"/>
      <c r="G2" s="4"/>
      <c r="H2" s="4" t="s">
        <v>79</v>
      </c>
      <c r="I2" s="4"/>
      <c r="J2" s="4"/>
      <c r="K2" s="4"/>
      <c r="L2" s="4" t="s">
        <v>80</v>
      </c>
      <c r="M2" s="4"/>
      <c r="N2" s="4"/>
      <c r="O2" s="4"/>
      <c r="P2" s="6"/>
      <c r="Q2" s="51"/>
      <c r="R2" s="7"/>
    </row>
    <row r="3" spans="1:18" ht="23.25">
      <c r="A3" s="8" t="s">
        <v>3</v>
      </c>
      <c r="B3" s="52" t="s">
        <v>4</v>
      </c>
      <c r="C3" s="53"/>
      <c r="D3" s="10" t="s">
        <v>81</v>
      </c>
      <c r="E3" s="11" t="s">
        <v>82</v>
      </c>
      <c r="F3" s="11" t="s">
        <v>7</v>
      </c>
      <c r="G3" s="12" t="s">
        <v>83</v>
      </c>
      <c r="H3" s="10" t="s">
        <v>81</v>
      </c>
      <c r="I3" s="11" t="s">
        <v>82</v>
      </c>
      <c r="J3" s="11" t="s">
        <v>7</v>
      </c>
      <c r="K3" s="12" t="s">
        <v>83</v>
      </c>
      <c r="L3" s="10" t="s">
        <v>81</v>
      </c>
      <c r="M3" s="11" t="s">
        <v>82</v>
      </c>
      <c r="N3" s="11" t="s">
        <v>7</v>
      </c>
      <c r="O3" s="12" t="s">
        <v>83</v>
      </c>
      <c r="P3" s="13" t="s">
        <v>84</v>
      </c>
      <c r="Q3" s="51" t="s">
        <v>85</v>
      </c>
      <c r="R3" s="14" t="s">
        <v>10</v>
      </c>
    </row>
    <row r="4" spans="1:18" ht="12">
      <c r="A4" s="54">
        <v>101</v>
      </c>
      <c r="B4" s="55" t="s">
        <v>86</v>
      </c>
      <c r="C4" s="56" t="s">
        <v>87</v>
      </c>
      <c r="D4" s="57">
        <v>0.7</v>
      </c>
      <c r="E4" s="58">
        <v>3.3</v>
      </c>
      <c r="F4" s="59">
        <v>3.4</v>
      </c>
      <c r="G4" s="60">
        <f>((E4+F4)/2)+D4</f>
        <v>4.05</v>
      </c>
      <c r="H4" s="57">
        <v>0.7</v>
      </c>
      <c r="I4" s="58">
        <v>3.4</v>
      </c>
      <c r="J4" s="59">
        <v>3.2</v>
      </c>
      <c r="K4" s="60">
        <f>((I4+J4)/2)+H4</f>
        <v>4</v>
      </c>
      <c r="L4" s="57">
        <v>0.8</v>
      </c>
      <c r="M4" s="58">
        <v>3.3</v>
      </c>
      <c r="N4" s="59">
        <v>3.1</v>
      </c>
      <c r="O4" s="60">
        <f>((M4+N4)/2)+L4</f>
        <v>4</v>
      </c>
      <c r="P4" s="61">
        <f>G4+K4+O4</f>
        <v>12.05</v>
      </c>
      <c r="Q4" s="62">
        <f>P4+P5</f>
        <v>31.3</v>
      </c>
      <c r="R4" s="63">
        <f>RANK(Q4,Q$4:Q$99)</f>
        <v>7</v>
      </c>
    </row>
    <row r="5" spans="1:18" ht="12">
      <c r="A5" s="54"/>
      <c r="B5" s="55"/>
      <c r="C5" s="64" t="s">
        <v>88</v>
      </c>
      <c r="D5" s="65">
        <v>2.4</v>
      </c>
      <c r="E5" s="66">
        <v>7.1</v>
      </c>
      <c r="F5" s="67">
        <v>7</v>
      </c>
      <c r="G5" s="68">
        <f>((E5+F5)/2)+D5</f>
        <v>9.45</v>
      </c>
      <c r="H5" s="65">
        <v>2.6</v>
      </c>
      <c r="I5" s="66">
        <v>7.2</v>
      </c>
      <c r="J5" s="67">
        <v>7.2</v>
      </c>
      <c r="K5" s="68">
        <f>((I5+J5)/2)+H5</f>
        <v>9.8</v>
      </c>
      <c r="L5" s="65">
        <v>0</v>
      </c>
      <c r="M5" s="66">
        <v>0</v>
      </c>
      <c r="N5" s="67">
        <v>0</v>
      </c>
      <c r="O5" s="68">
        <f>((M5+N5)/2)+L5</f>
        <v>0</v>
      </c>
      <c r="P5" s="69">
        <f>G5+K5+O5</f>
        <v>19.25</v>
      </c>
      <c r="Q5" s="62"/>
      <c r="R5" s="63"/>
    </row>
    <row r="6" spans="1:18" ht="12">
      <c r="A6" s="54">
        <v>102</v>
      </c>
      <c r="B6" s="55" t="s">
        <v>89</v>
      </c>
      <c r="C6" s="56" t="s">
        <v>87</v>
      </c>
      <c r="D6" s="57">
        <v>0.8</v>
      </c>
      <c r="E6" s="58">
        <v>3.1</v>
      </c>
      <c r="F6" s="59">
        <v>3.4</v>
      </c>
      <c r="G6" s="60">
        <f>((E6+F6)/2)+D6</f>
        <v>4.05</v>
      </c>
      <c r="H6" s="57">
        <v>0.9</v>
      </c>
      <c r="I6" s="58">
        <v>3.2</v>
      </c>
      <c r="J6" s="59">
        <v>3.4</v>
      </c>
      <c r="K6" s="60">
        <f>((I6+J6)/2)+H6</f>
        <v>4.2</v>
      </c>
      <c r="L6" s="57">
        <v>0.8</v>
      </c>
      <c r="M6" s="58">
        <v>3.4</v>
      </c>
      <c r="N6" s="59">
        <v>3.5</v>
      </c>
      <c r="O6" s="60">
        <f>((M6+N6)/2)+L6</f>
        <v>4.25</v>
      </c>
      <c r="P6" s="61">
        <f>G6+K6+O6</f>
        <v>12.5</v>
      </c>
      <c r="Q6" s="62">
        <f>P6+P7</f>
        <v>33</v>
      </c>
      <c r="R6" s="63">
        <f>RANK(Q6,Q$4:Q$99)</f>
        <v>2</v>
      </c>
    </row>
    <row r="7" spans="1:18" ht="12">
      <c r="A7" s="54"/>
      <c r="B7" s="55"/>
      <c r="C7" s="64" t="s">
        <v>88</v>
      </c>
      <c r="D7" s="65">
        <v>2.6</v>
      </c>
      <c r="E7" s="66">
        <v>7.3</v>
      </c>
      <c r="F7" s="67">
        <v>7.4</v>
      </c>
      <c r="G7" s="68">
        <f>((E7+F7)/2)+D7</f>
        <v>9.95</v>
      </c>
      <c r="H7" s="65">
        <v>3.1</v>
      </c>
      <c r="I7" s="66">
        <v>7.5</v>
      </c>
      <c r="J7" s="67">
        <v>7.4</v>
      </c>
      <c r="K7" s="68">
        <f>((I7+J7)/2)+H7</f>
        <v>10.55</v>
      </c>
      <c r="L7" s="65">
        <v>0</v>
      </c>
      <c r="M7" s="66">
        <v>0</v>
      </c>
      <c r="N7" s="67">
        <v>0</v>
      </c>
      <c r="O7" s="68">
        <f>((M7+N7)/2)+L7</f>
        <v>0</v>
      </c>
      <c r="P7" s="69">
        <f>G7+K7+O7</f>
        <v>20.5</v>
      </c>
      <c r="Q7" s="62"/>
      <c r="R7" s="63"/>
    </row>
    <row r="8" spans="1:18" ht="12">
      <c r="A8" s="54">
        <v>103</v>
      </c>
      <c r="B8" s="55" t="s">
        <v>90</v>
      </c>
      <c r="C8" s="56" t="s">
        <v>87</v>
      </c>
      <c r="D8" s="57">
        <v>0</v>
      </c>
      <c r="E8" s="58">
        <v>0</v>
      </c>
      <c r="F8" s="59">
        <v>0</v>
      </c>
      <c r="G8" s="60">
        <f>((E8+F8)/2)+D8</f>
        <v>0</v>
      </c>
      <c r="H8" s="57">
        <v>0.7</v>
      </c>
      <c r="I8" s="58">
        <v>3</v>
      </c>
      <c r="J8" s="59">
        <v>3</v>
      </c>
      <c r="K8" s="60">
        <f>((I8+J8)/2)+H8</f>
        <v>3.7</v>
      </c>
      <c r="L8" s="57">
        <v>0.8</v>
      </c>
      <c r="M8" s="58">
        <v>3.1</v>
      </c>
      <c r="N8" s="59">
        <v>3</v>
      </c>
      <c r="O8" s="60">
        <f>((M8+N8)/2)+L8</f>
        <v>3.8499999999999996</v>
      </c>
      <c r="P8" s="61">
        <f>G8+K8+O8</f>
        <v>7.55</v>
      </c>
      <c r="Q8" s="62">
        <f>P8+P9</f>
        <v>25.500000000000004</v>
      </c>
      <c r="R8" s="63">
        <f>RANK(Q8,Q$4:Q$99)</f>
        <v>19</v>
      </c>
    </row>
    <row r="9" spans="1:18" ht="12">
      <c r="A9" s="54"/>
      <c r="B9" s="55"/>
      <c r="C9" s="64" t="s">
        <v>88</v>
      </c>
      <c r="D9" s="65">
        <v>1.9</v>
      </c>
      <c r="E9" s="66">
        <v>7.1</v>
      </c>
      <c r="F9" s="67">
        <v>7.2</v>
      </c>
      <c r="G9" s="68">
        <f>((E9+F9)/2)+D9</f>
        <v>9.05</v>
      </c>
      <c r="H9" s="65">
        <v>2.1</v>
      </c>
      <c r="I9" s="66">
        <v>6.9</v>
      </c>
      <c r="J9" s="67">
        <v>6.7</v>
      </c>
      <c r="K9" s="68">
        <f>((I9+J9)/2)+H9</f>
        <v>8.9</v>
      </c>
      <c r="L9" s="65">
        <v>0</v>
      </c>
      <c r="M9" s="66">
        <v>0</v>
      </c>
      <c r="N9" s="67">
        <v>0</v>
      </c>
      <c r="O9" s="68">
        <f>((M9+N9)/2)+L9</f>
        <v>0</v>
      </c>
      <c r="P9" s="69">
        <f>G9+K9+O9</f>
        <v>17.950000000000003</v>
      </c>
      <c r="Q9" s="62"/>
      <c r="R9" s="63"/>
    </row>
    <row r="10" spans="1:18" ht="12">
      <c r="A10" s="54">
        <v>104</v>
      </c>
      <c r="B10" s="55" t="s">
        <v>91</v>
      </c>
      <c r="C10" s="56" t="s">
        <v>87</v>
      </c>
      <c r="D10" s="57">
        <v>0.7</v>
      </c>
      <c r="E10" s="58">
        <v>3.2</v>
      </c>
      <c r="F10" s="59">
        <v>3.1</v>
      </c>
      <c r="G10" s="60">
        <f>((E10+F10)/2)+D10</f>
        <v>3.8500000000000005</v>
      </c>
      <c r="H10" s="57">
        <v>0.7</v>
      </c>
      <c r="I10" s="58">
        <v>3.3</v>
      </c>
      <c r="J10" s="59">
        <v>3.2</v>
      </c>
      <c r="K10" s="60">
        <f>((I10+J10)/2)+H10</f>
        <v>3.95</v>
      </c>
      <c r="L10" s="57">
        <v>0.8</v>
      </c>
      <c r="M10" s="58">
        <v>3.3</v>
      </c>
      <c r="N10" s="59">
        <v>3.2</v>
      </c>
      <c r="O10" s="60">
        <f>((M10+N10)/2)+L10</f>
        <v>4.05</v>
      </c>
      <c r="P10" s="61">
        <f>G10+K10+O10</f>
        <v>11.850000000000001</v>
      </c>
      <c r="Q10" s="62">
        <f>P10+P11</f>
        <v>29.450000000000003</v>
      </c>
      <c r="R10" s="63">
        <f>RANK(Q10,Q$4:Q$99)</f>
        <v>14</v>
      </c>
    </row>
    <row r="11" spans="1:18" ht="12">
      <c r="A11" s="54"/>
      <c r="B11" s="55"/>
      <c r="C11" s="64" t="s">
        <v>88</v>
      </c>
      <c r="D11" s="65">
        <v>1.2</v>
      </c>
      <c r="E11" s="66">
        <v>7.4</v>
      </c>
      <c r="F11" s="67">
        <v>7.5</v>
      </c>
      <c r="G11" s="68">
        <f>((E11+F11)/2)+D11</f>
        <v>8.65</v>
      </c>
      <c r="H11" s="65">
        <v>1.8</v>
      </c>
      <c r="I11" s="66">
        <v>7.1</v>
      </c>
      <c r="J11" s="67">
        <v>7.2</v>
      </c>
      <c r="K11" s="68">
        <f>((I11+J11)/2)+H11</f>
        <v>8.950000000000001</v>
      </c>
      <c r="L11" s="65">
        <v>0</v>
      </c>
      <c r="M11" s="66">
        <v>0</v>
      </c>
      <c r="N11" s="67">
        <v>0</v>
      </c>
      <c r="O11" s="68">
        <f>((M11+N11)/2)+L11</f>
        <v>0</v>
      </c>
      <c r="P11" s="69">
        <f>G11+K11+O11</f>
        <v>17.6</v>
      </c>
      <c r="Q11" s="62"/>
      <c r="R11" s="63"/>
    </row>
    <row r="12" spans="1:18" ht="12">
      <c r="A12" s="54">
        <v>105</v>
      </c>
      <c r="B12" s="55" t="s">
        <v>92</v>
      </c>
      <c r="C12" s="56" t="s">
        <v>87</v>
      </c>
      <c r="D12" s="57">
        <v>0.7</v>
      </c>
      <c r="E12" s="58">
        <v>3.1</v>
      </c>
      <c r="F12" s="59">
        <v>3.1</v>
      </c>
      <c r="G12" s="60">
        <f>((E12+F12)/2)+D12</f>
        <v>3.8</v>
      </c>
      <c r="H12" s="57">
        <v>0.8</v>
      </c>
      <c r="I12" s="58">
        <v>3.2</v>
      </c>
      <c r="J12" s="59">
        <v>3.2</v>
      </c>
      <c r="K12" s="60">
        <f>((I12+J12)/2)+H12</f>
        <v>4</v>
      </c>
      <c r="L12" s="57">
        <v>0.8</v>
      </c>
      <c r="M12" s="58">
        <v>2.5</v>
      </c>
      <c r="N12" s="59">
        <v>2.6</v>
      </c>
      <c r="O12" s="60">
        <f>((M12+N12)/2)+L12</f>
        <v>3.3499999999999996</v>
      </c>
      <c r="P12" s="61">
        <f>G12+K12+O12</f>
        <v>11.149999999999999</v>
      </c>
      <c r="Q12" s="62">
        <f>P12+P13</f>
        <v>30.35</v>
      </c>
      <c r="R12" s="63">
        <f>RANK(Q12,Q$4:Q$99)</f>
        <v>9</v>
      </c>
    </row>
    <row r="13" spans="1:18" ht="12">
      <c r="A13" s="54"/>
      <c r="B13" s="55"/>
      <c r="C13" s="64" t="s">
        <v>88</v>
      </c>
      <c r="D13" s="65">
        <v>2.2</v>
      </c>
      <c r="E13" s="66">
        <v>7.4</v>
      </c>
      <c r="F13" s="67">
        <v>7.5</v>
      </c>
      <c r="G13" s="68">
        <f>((E13+F13)/2)+D13</f>
        <v>9.65</v>
      </c>
      <c r="H13" s="65">
        <v>2.3</v>
      </c>
      <c r="I13" s="66">
        <v>7.2</v>
      </c>
      <c r="J13" s="67">
        <v>7.3</v>
      </c>
      <c r="K13" s="68">
        <f>((I13+J13)/2)+H13</f>
        <v>9.55</v>
      </c>
      <c r="L13" s="65">
        <v>0</v>
      </c>
      <c r="M13" s="66">
        <v>0</v>
      </c>
      <c r="N13" s="67">
        <v>0</v>
      </c>
      <c r="O13" s="68">
        <f>((M13+N13)/2)+L13</f>
        <v>0</v>
      </c>
      <c r="P13" s="69">
        <f>G13+K13+O13</f>
        <v>19.200000000000003</v>
      </c>
      <c r="Q13" s="62"/>
      <c r="R13" s="63"/>
    </row>
    <row r="14" spans="1:18" ht="12">
      <c r="A14" s="54">
        <v>106</v>
      </c>
      <c r="B14" s="55" t="s">
        <v>93</v>
      </c>
      <c r="C14" s="56" t="s">
        <v>87</v>
      </c>
      <c r="D14" s="57">
        <v>0</v>
      </c>
      <c r="E14" s="58">
        <v>0</v>
      </c>
      <c r="F14" s="59">
        <v>0</v>
      </c>
      <c r="G14" s="60">
        <f>((E14+F14)/2)+D14</f>
        <v>0</v>
      </c>
      <c r="H14" s="57">
        <v>0</v>
      </c>
      <c r="I14" s="58">
        <v>0</v>
      </c>
      <c r="J14" s="59">
        <v>0</v>
      </c>
      <c r="K14" s="60">
        <f>((I14+J14)/2)+H14</f>
        <v>0</v>
      </c>
      <c r="L14" s="57">
        <v>0</v>
      </c>
      <c r="M14" s="58">
        <v>0</v>
      </c>
      <c r="N14" s="59">
        <v>0</v>
      </c>
      <c r="O14" s="60">
        <f>((M14+N14)/2)+L14</f>
        <v>0</v>
      </c>
      <c r="P14" s="61">
        <f>G14+K14+O14</f>
        <v>0</v>
      </c>
      <c r="Q14" s="62">
        <f>P14+P15</f>
        <v>0</v>
      </c>
      <c r="R14" s="63">
        <f>RANK(Q14,Q$4:Q$99)</f>
        <v>36</v>
      </c>
    </row>
    <row r="15" spans="1:18" ht="12">
      <c r="A15" s="54"/>
      <c r="B15" s="55"/>
      <c r="C15" s="64" t="s">
        <v>88</v>
      </c>
      <c r="D15" s="65">
        <v>0</v>
      </c>
      <c r="E15" s="66">
        <v>0</v>
      </c>
      <c r="F15" s="67">
        <v>0</v>
      </c>
      <c r="G15" s="68">
        <f>((E15+F15)/2)+D15</f>
        <v>0</v>
      </c>
      <c r="H15" s="65">
        <v>0</v>
      </c>
      <c r="I15" s="66">
        <v>0</v>
      </c>
      <c r="J15" s="67">
        <v>0</v>
      </c>
      <c r="K15" s="68">
        <f>((I15+J15)/2)+H15</f>
        <v>0</v>
      </c>
      <c r="L15" s="65">
        <v>0</v>
      </c>
      <c r="M15" s="66">
        <v>0</v>
      </c>
      <c r="N15" s="67">
        <v>0</v>
      </c>
      <c r="O15" s="68">
        <f>((M15+N15)/2)+L15</f>
        <v>0</v>
      </c>
      <c r="P15" s="69">
        <f>G15+K15+O15</f>
        <v>0</v>
      </c>
      <c r="Q15" s="62"/>
      <c r="R15" s="63"/>
    </row>
    <row r="16" spans="1:18" ht="12">
      <c r="A16" s="54">
        <v>107</v>
      </c>
      <c r="B16" s="55" t="s">
        <v>94</v>
      </c>
      <c r="C16" s="56" t="s">
        <v>87</v>
      </c>
      <c r="D16" s="57">
        <v>1.2</v>
      </c>
      <c r="E16" s="58">
        <v>5.3</v>
      </c>
      <c r="F16" s="59">
        <v>5.3</v>
      </c>
      <c r="G16" s="60">
        <f>((E16+F16)/2)+D16</f>
        <v>6.5</v>
      </c>
      <c r="H16" s="57">
        <v>1.9</v>
      </c>
      <c r="I16" s="58">
        <v>6.8</v>
      </c>
      <c r="J16" s="59">
        <v>6.9</v>
      </c>
      <c r="K16" s="60">
        <f>((I16+J16)/2)+H16</f>
        <v>8.75</v>
      </c>
      <c r="L16" s="57">
        <v>0</v>
      </c>
      <c r="M16" s="58">
        <v>0</v>
      </c>
      <c r="N16" s="59">
        <v>0</v>
      </c>
      <c r="O16" s="60">
        <f>((M16+N16)/2)+L16</f>
        <v>0</v>
      </c>
      <c r="P16" s="61">
        <f>G16+K16+O16</f>
        <v>15.25</v>
      </c>
      <c r="Q16" s="62">
        <f>P16+P17</f>
        <v>15.25</v>
      </c>
      <c r="R16" s="63">
        <f>RANK(Q16,Q$4:Q$99)</f>
        <v>34</v>
      </c>
    </row>
    <row r="17" spans="1:18" ht="12">
      <c r="A17" s="54"/>
      <c r="B17" s="55"/>
      <c r="C17" s="64" t="s">
        <v>88</v>
      </c>
      <c r="D17" s="65">
        <v>0</v>
      </c>
      <c r="E17" s="66">
        <v>0</v>
      </c>
      <c r="F17" s="67">
        <v>0</v>
      </c>
      <c r="G17" s="68">
        <f>((E17+F17)/2)+D17</f>
        <v>0</v>
      </c>
      <c r="H17" s="65">
        <v>0</v>
      </c>
      <c r="I17" s="66">
        <v>0</v>
      </c>
      <c r="J17" s="67">
        <v>0</v>
      </c>
      <c r="K17" s="68">
        <f>((I17+J17)/2)+H17</f>
        <v>0</v>
      </c>
      <c r="L17" s="65">
        <v>0</v>
      </c>
      <c r="M17" s="66">
        <v>0</v>
      </c>
      <c r="N17" s="67">
        <v>0</v>
      </c>
      <c r="O17" s="68">
        <f>((M17+N17)/2)+L17</f>
        <v>0</v>
      </c>
      <c r="P17" s="69">
        <f>G17+K17+O17</f>
        <v>0</v>
      </c>
      <c r="Q17" s="62"/>
      <c r="R17" s="63"/>
    </row>
    <row r="18" spans="1:18" ht="12">
      <c r="A18" s="54">
        <v>108</v>
      </c>
      <c r="B18" s="55" t="s">
        <v>95</v>
      </c>
      <c r="C18" s="56" t="s">
        <v>87</v>
      </c>
      <c r="D18" s="57">
        <v>1.8</v>
      </c>
      <c r="E18" s="58">
        <v>7</v>
      </c>
      <c r="F18" s="59">
        <v>7</v>
      </c>
      <c r="G18" s="60">
        <f>((E18+F18)/2)+D18</f>
        <v>8.8</v>
      </c>
      <c r="H18" s="57">
        <v>1.8</v>
      </c>
      <c r="I18" s="58">
        <v>6.3</v>
      </c>
      <c r="J18" s="59">
        <v>6.5</v>
      </c>
      <c r="K18" s="60">
        <f>((I18+J18)/2)+H18</f>
        <v>8.200000000000001</v>
      </c>
      <c r="L18" s="57">
        <v>0</v>
      </c>
      <c r="M18" s="58">
        <v>0</v>
      </c>
      <c r="N18" s="59">
        <v>0</v>
      </c>
      <c r="O18" s="60">
        <f>((M18+N18)/2)+L18</f>
        <v>0</v>
      </c>
      <c r="P18" s="61">
        <f>G18+K18+O18</f>
        <v>17</v>
      </c>
      <c r="Q18" s="62">
        <f>P18+P19</f>
        <v>17</v>
      </c>
      <c r="R18" s="63">
        <f>RANK(Q18,Q$4:Q$99)</f>
        <v>32</v>
      </c>
    </row>
    <row r="19" spans="1:18" ht="12">
      <c r="A19" s="54"/>
      <c r="B19" s="55"/>
      <c r="C19" s="64" t="s">
        <v>88</v>
      </c>
      <c r="D19" s="65">
        <v>0</v>
      </c>
      <c r="E19" s="66">
        <v>0</v>
      </c>
      <c r="F19" s="67">
        <v>0</v>
      </c>
      <c r="G19" s="68">
        <f>((E19+F19)/2)+D19</f>
        <v>0</v>
      </c>
      <c r="H19" s="65">
        <v>0</v>
      </c>
      <c r="I19" s="66">
        <v>0</v>
      </c>
      <c r="J19" s="67">
        <v>0</v>
      </c>
      <c r="K19" s="68">
        <f>((I19+J19)/2)+H19</f>
        <v>0</v>
      </c>
      <c r="L19" s="65">
        <v>0</v>
      </c>
      <c r="M19" s="66">
        <v>0</v>
      </c>
      <c r="N19" s="67">
        <v>0</v>
      </c>
      <c r="O19" s="68">
        <f>((M19+N19)/2)+L19</f>
        <v>0</v>
      </c>
      <c r="P19" s="69">
        <f>G19+K19+O19</f>
        <v>0</v>
      </c>
      <c r="Q19" s="62"/>
      <c r="R19" s="63"/>
    </row>
    <row r="20" spans="1:18" ht="12">
      <c r="A20" s="54">
        <v>109</v>
      </c>
      <c r="B20" s="70" t="s">
        <v>96</v>
      </c>
      <c r="C20" s="56" t="s">
        <v>87</v>
      </c>
      <c r="D20" s="57">
        <v>0.8</v>
      </c>
      <c r="E20" s="58">
        <v>3.6</v>
      </c>
      <c r="F20" s="59">
        <v>3.5</v>
      </c>
      <c r="G20" s="60">
        <f>((E20+F20)/2)+D20</f>
        <v>4.35</v>
      </c>
      <c r="H20" s="57">
        <v>0.8</v>
      </c>
      <c r="I20" s="58">
        <v>3.6</v>
      </c>
      <c r="J20" s="59">
        <v>3.5</v>
      </c>
      <c r="K20" s="60">
        <f>((I20+J20)/2)+H20</f>
        <v>4.35</v>
      </c>
      <c r="L20" s="57">
        <v>0.9</v>
      </c>
      <c r="M20" s="58">
        <v>3.2</v>
      </c>
      <c r="N20" s="59">
        <v>3.2</v>
      </c>
      <c r="O20" s="60">
        <f>((M20+N20)/2)+L20</f>
        <v>4.1000000000000005</v>
      </c>
      <c r="P20" s="61">
        <f>G20+K20+O20</f>
        <v>12.8</v>
      </c>
      <c r="Q20" s="62">
        <f>P20+P21</f>
        <v>31.8</v>
      </c>
      <c r="R20" s="63">
        <f>RANK(Q20,Q$4:Q$99)</f>
        <v>5</v>
      </c>
    </row>
    <row r="21" spans="1:18" ht="12">
      <c r="A21" s="54"/>
      <c r="B21" s="70"/>
      <c r="C21" s="64" t="s">
        <v>88</v>
      </c>
      <c r="D21" s="65">
        <v>2.1</v>
      </c>
      <c r="E21" s="66">
        <v>7.3</v>
      </c>
      <c r="F21" s="67">
        <v>7.2</v>
      </c>
      <c r="G21" s="68">
        <f>((E21+F21)/2)+D21</f>
        <v>9.35</v>
      </c>
      <c r="H21" s="65">
        <v>2.2</v>
      </c>
      <c r="I21" s="66">
        <v>7.4</v>
      </c>
      <c r="J21" s="67">
        <v>7.5</v>
      </c>
      <c r="K21" s="68">
        <f>((I21+J21)/2)+H21</f>
        <v>9.65</v>
      </c>
      <c r="L21" s="65">
        <v>0</v>
      </c>
      <c r="M21" s="66">
        <v>0</v>
      </c>
      <c r="N21" s="67">
        <v>0</v>
      </c>
      <c r="O21" s="68">
        <f>((M21+N21)/2)+L21</f>
        <v>0</v>
      </c>
      <c r="P21" s="69">
        <f>G21+K21+O21</f>
        <v>19</v>
      </c>
      <c r="Q21" s="62"/>
      <c r="R21" s="63"/>
    </row>
    <row r="22" spans="1:18" ht="12">
      <c r="A22" s="54">
        <v>110</v>
      </c>
      <c r="B22" s="70" t="s">
        <v>97</v>
      </c>
      <c r="C22" s="56" t="s">
        <v>87</v>
      </c>
      <c r="D22" s="57">
        <v>0.8</v>
      </c>
      <c r="E22" s="58">
        <v>3.2</v>
      </c>
      <c r="F22" s="59">
        <v>3.2</v>
      </c>
      <c r="G22" s="60">
        <f>((E22+F22)/2)+D22</f>
        <v>4</v>
      </c>
      <c r="H22" s="57">
        <v>0.7</v>
      </c>
      <c r="I22" s="58">
        <v>3</v>
      </c>
      <c r="J22" s="59">
        <v>2.7</v>
      </c>
      <c r="K22" s="60">
        <f>((I22+J22)/2)+H22</f>
        <v>3.55</v>
      </c>
      <c r="L22" s="57">
        <v>0.8</v>
      </c>
      <c r="M22" s="58">
        <v>2.6</v>
      </c>
      <c r="N22" s="59">
        <v>2.7</v>
      </c>
      <c r="O22" s="60">
        <f>((M22+N22)/2)+L22</f>
        <v>3.45</v>
      </c>
      <c r="P22" s="61">
        <f>G22+K22+O22</f>
        <v>11</v>
      </c>
      <c r="Q22" s="62">
        <f>P22+P23</f>
        <v>29.75</v>
      </c>
      <c r="R22" s="63">
        <f>RANK(Q22,Q$4:Q$99)</f>
        <v>12</v>
      </c>
    </row>
    <row r="23" spans="1:18" ht="12">
      <c r="A23" s="54"/>
      <c r="B23" s="70"/>
      <c r="C23" s="64" t="s">
        <v>88</v>
      </c>
      <c r="D23" s="65">
        <v>2</v>
      </c>
      <c r="E23" s="66">
        <v>7.5</v>
      </c>
      <c r="F23" s="67">
        <v>7.5</v>
      </c>
      <c r="G23" s="68">
        <f>((E23+F23)/2)+D23</f>
        <v>9.5</v>
      </c>
      <c r="H23" s="65">
        <v>2.1</v>
      </c>
      <c r="I23" s="66">
        <v>7.1</v>
      </c>
      <c r="J23" s="67">
        <v>7.2</v>
      </c>
      <c r="K23" s="68">
        <f>((I23+J23)/2)+H23</f>
        <v>9.25</v>
      </c>
      <c r="L23" s="65">
        <v>0</v>
      </c>
      <c r="M23" s="66">
        <v>0</v>
      </c>
      <c r="N23" s="67">
        <v>0</v>
      </c>
      <c r="O23" s="68">
        <f>((M23+N23)/2)+L23</f>
        <v>0</v>
      </c>
      <c r="P23" s="69">
        <f>G23+K23+O23</f>
        <v>18.75</v>
      </c>
      <c r="Q23" s="62"/>
      <c r="R23" s="63"/>
    </row>
    <row r="24" spans="1:18" ht="12">
      <c r="A24" s="54">
        <v>111</v>
      </c>
      <c r="B24" s="70" t="s">
        <v>98</v>
      </c>
      <c r="C24" s="56" t="s">
        <v>87</v>
      </c>
      <c r="D24" s="57">
        <v>0</v>
      </c>
      <c r="E24" s="58">
        <v>0</v>
      </c>
      <c r="F24" s="59">
        <v>0</v>
      </c>
      <c r="G24" s="60">
        <f>((E24+F24)/2)+D24</f>
        <v>0</v>
      </c>
      <c r="H24" s="57">
        <v>0.7</v>
      </c>
      <c r="I24" s="58">
        <v>3.2</v>
      </c>
      <c r="J24" s="59">
        <v>3.3</v>
      </c>
      <c r="K24" s="60">
        <f>((I24+J24)/2)+H24</f>
        <v>3.95</v>
      </c>
      <c r="L24" s="57">
        <v>0.8</v>
      </c>
      <c r="M24" s="58">
        <v>3.4</v>
      </c>
      <c r="N24" s="59">
        <v>3.4</v>
      </c>
      <c r="O24" s="60">
        <f>((M24+N24)/2)+L24</f>
        <v>4.2</v>
      </c>
      <c r="P24" s="61">
        <f>G24+K24+O24</f>
        <v>8.15</v>
      </c>
      <c r="Q24" s="62">
        <f>P24+P25</f>
        <v>26.25</v>
      </c>
      <c r="R24" s="63">
        <f>RANK(Q24,Q$4:Q$99)</f>
        <v>17</v>
      </c>
    </row>
    <row r="25" spans="1:18" ht="12">
      <c r="A25" s="54"/>
      <c r="B25" s="70"/>
      <c r="C25" s="64" t="s">
        <v>88</v>
      </c>
      <c r="D25" s="65">
        <v>1.7</v>
      </c>
      <c r="E25" s="66">
        <v>7.3</v>
      </c>
      <c r="F25" s="67">
        <v>7.3</v>
      </c>
      <c r="G25" s="68">
        <f>((E25+F25)/2)+D25</f>
        <v>9</v>
      </c>
      <c r="H25" s="65">
        <v>1.8</v>
      </c>
      <c r="I25" s="66">
        <v>7.3</v>
      </c>
      <c r="J25" s="67">
        <v>7.3</v>
      </c>
      <c r="K25" s="68">
        <f>((I25+J25)/2)+H25</f>
        <v>9.1</v>
      </c>
      <c r="L25" s="65">
        <v>0</v>
      </c>
      <c r="M25" s="66">
        <v>0</v>
      </c>
      <c r="N25" s="67">
        <v>0</v>
      </c>
      <c r="O25" s="68">
        <f>((M25+N25)/2)+L25</f>
        <v>0</v>
      </c>
      <c r="P25" s="69">
        <f>G25+K25+O25</f>
        <v>18.1</v>
      </c>
      <c r="Q25" s="62"/>
      <c r="R25" s="63"/>
    </row>
    <row r="26" spans="1:18" ht="12">
      <c r="A26" s="54">
        <v>112</v>
      </c>
      <c r="B26" s="70" t="s">
        <v>99</v>
      </c>
      <c r="C26" s="56" t="s">
        <v>87</v>
      </c>
      <c r="D26" s="57">
        <v>0.7</v>
      </c>
      <c r="E26" s="58">
        <v>3.6</v>
      </c>
      <c r="F26" s="59">
        <v>3.4</v>
      </c>
      <c r="G26" s="60">
        <f>((E26+F26)/2)+D26</f>
        <v>4.2</v>
      </c>
      <c r="H26" s="57">
        <v>0.8</v>
      </c>
      <c r="I26" s="58">
        <v>3.5</v>
      </c>
      <c r="J26" s="59">
        <v>3.4</v>
      </c>
      <c r="K26" s="60">
        <f>((I26+J26)/2)+H26</f>
        <v>4.25</v>
      </c>
      <c r="L26" s="57">
        <v>0.9</v>
      </c>
      <c r="M26" s="58">
        <v>3.2</v>
      </c>
      <c r="N26" s="59">
        <v>3.2</v>
      </c>
      <c r="O26" s="60">
        <f>((M26+N26)/2)+L26</f>
        <v>4.1000000000000005</v>
      </c>
      <c r="P26" s="61">
        <f>G26+K26+O26</f>
        <v>12.55</v>
      </c>
      <c r="Q26" s="62">
        <f>P26+P27</f>
        <v>31.95</v>
      </c>
      <c r="R26" s="63">
        <f>RANK(Q26,Q$4:Q$99)</f>
        <v>4</v>
      </c>
    </row>
    <row r="27" spans="1:18" ht="12">
      <c r="A27" s="54"/>
      <c r="B27" s="70"/>
      <c r="C27" s="64" t="s">
        <v>88</v>
      </c>
      <c r="D27" s="65">
        <v>2.2</v>
      </c>
      <c r="E27" s="66">
        <v>7.4</v>
      </c>
      <c r="F27" s="67">
        <v>7.5</v>
      </c>
      <c r="G27" s="68">
        <f>((E27+F27)/2)+D27</f>
        <v>9.65</v>
      </c>
      <c r="H27" s="65">
        <v>2.3</v>
      </c>
      <c r="I27" s="66">
        <v>7.4</v>
      </c>
      <c r="J27" s="67">
        <v>7.5</v>
      </c>
      <c r="K27" s="68">
        <f>((I27+J27)/2)+H27</f>
        <v>9.75</v>
      </c>
      <c r="L27" s="65">
        <v>0</v>
      </c>
      <c r="M27" s="66">
        <v>0</v>
      </c>
      <c r="N27" s="67">
        <v>0</v>
      </c>
      <c r="O27" s="68">
        <f>((M27+N27)/2)+L27</f>
        <v>0</v>
      </c>
      <c r="P27" s="69">
        <f>G27+K27+O27</f>
        <v>19.4</v>
      </c>
      <c r="Q27" s="62"/>
      <c r="R27" s="63"/>
    </row>
    <row r="28" spans="1:18" ht="12">
      <c r="A28" s="54">
        <v>113</v>
      </c>
      <c r="B28" s="71" t="s">
        <v>100</v>
      </c>
      <c r="C28" s="56" t="s">
        <v>87</v>
      </c>
      <c r="D28" s="57">
        <v>0</v>
      </c>
      <c r="E28" s="58">
        <v>0</v>
      </c>
      <c r="F28" s="59">
        <v>0</v>
      </c>
      <c r="G28" s="60">
        <f>((E28+F28)/2)+D28</f>
        <v>0</v>
      </c>
      <c r="H28" s="57">
        <v>0.7</v>
      </c>
      <c r="I28" s="58">
        <v>3.2</v>
      </c>
      <c r="J28" s="59">
        <v>3.5</v>
      </c>
      <c r="K28" s="60">
        <f>((I28+J28)/2)+H28</f>
        <v>4.05</v>
      </c>
      <c r="L28" s="57">
        <v>0.8</v>
      </c>
      <c r="M28" s="58">
        <v>3.3</v>
      </c>
      <c r="N28" s="59">
        <v>3.1</v>
      </c>
      <c r="O28" s="60">
        <f>((M28+N28)/2)+L28</f>
        <v>4</v>
      </c>
      <c r="P28" s="61">
        <f>G28+K28+O28</f>
        <v>8.05</v>
      </c>
      <c r="Q28" s="62">
        <f>P28+P29</f>
        <v>24</v>
      </c>
      <c r="R28" s="63">
        <f>RANK(Q28,Q$4:Q$99)</f>
        <v>22</v>
      </c>
    </row>
    <row r="29" spans="1:18" ht="12">
      <c r="A29" s="54"/>
      <c r="B29" s="71"/>
      <c r="C29" s="64" t="s">
        <v>88</v>
      </c>
      <c r="D29" s="65">
        <v>1.6</v>
      </c>
      <c r="E29" s="66">
        <v>7.6</v>
      </c>
      <c r="F29" s="67">
        <v>7.6</v>
      </c>
      <c r="G29" s="68">
        <f>((E29+F29)/2)+D29</f>
        <v>9.2</v>
      </c>
      <c r="H29" s="65">
        <v>1.2</v>
      </c>
      <c r="I29" s="66">
        <v>5.5</v>
      </c>
      <c r="J29" s="67">
        <v>5.6</v>
      </c>
      <c r="K29" s="68">
        <f>((I29+J29)/2)+H29</f>
        <v>6.75</v>
      </c>
      <c r="L29" s="65">
        <v>0</v>
      </c>
      <c r="M29" s="66">
        <v>0</v>
      </c>
      <c r="N29" s="67">
        <v>0</v>
      </c>
      <c r="O29" s="68">
        <f>((M29+N29)/2)+L29</f>
        <v>0</v>
      </c>
      <c r="P29" s="69">
        <f>G29+K29+O29</f>
        <v>15.95</v>
      </c>
      <c r="Q29" s="62"/>
      <c r="R29" s="63"/>
    </row>
    <row r="30" spans="1:18" ht="12">
      <c r="A30" s="54">
        <v>114</v>
      </c>
      <c r="B30" s="71" t="s">
        <v>101</v>
      </c>
      <c r="C30" s="56" t="s">
        <v>87</v>
      </c>
      <c r="D30" s="57">
        <v>1.6</v>
      </c>
      <c r="E30" s="58">
        <v>7.5</v>
      </c>
      <c r="F30" s="59">
        <v>7.5</v>
      </c>
      <c r="G30" s="60">
        <f>((E30+F30)/2)+D30</f>
        <v>9.1</v>
      </c>
      <c r="H30" s="57">
        <v>1.8</v>
      </c>
      <c r="I30" s="58">
        <v>7.4</v>
      </c>
      <c r="J30" s="59">
        <v>7.3</v>
      </c>
      <c r="K30" s="60">
        <f>((I30+J30)/2)+H30</f>
        <v>9.15</v>
      </c>
      <c r="L30" s="57">
        <v>0</v>
      </c>
      <c r="M30" s="58">
        <v>0</v>
      </c>
      <c r="N30" s="59">
        <v>0</v>
      </c>
      <c r="O30" s="60">
        <f>((M30+N30)/2)+L30</f>
        <v>0</v>
      </c>
      <c r="P30" s="61">
        <f>G30+K30+O30</f>
        <v>18.25</v>
      </c>
      <c r="Q30" s="62">
        <f>P30+P31</f>
        <v>18.25</v>
      </c>
      <c r="R30" s="63">
        <f>RANK(Q30,Q$4:Q$99)</f>
        <v>30</v>
      </c>
    </row>
    <row r="31" spans="1:18" ht="12">
      <c r="A31" s="54"/>
      <c r="B31" s="71"/>
      <c r="C31" s="64" t="s">
        <v>88</v>
      </c>
      <c r="D31" s="65">
        <v>0</v>
      </c>
      <c r="E31" s="66">
        <v>0</v>
      </c>
      <c r="F31" s="67">
        <v>0</v>
      </c>
      <c r="G31" s="68">
        <f>((E31+F31)/2)+D31</f>
        <v>0</v>
      </c>
      <c r="H31" s="65">
        <v>0</v>
      </c>
      <c r="I31" s="66">
        <v>0</v>
      </c>
      <c r="J31" s="67">
        <v>0</v>
      </c>
      <c r="K31" s="68">
        <f>((I31+J31)/2)+H31</f>
        <v>0</v>
      </c>
      <c r="L31" s="65">
        <v>0</v>
      </c>
      <c r="M31" s="66">
        <v>0</v>
      </c>
      <c r="N31" s="67">
        <v>0</v>
      </c>
      <c r="O31" s="68">
        <f>((M31+N31)/2)+L31</f>
        <v>0</v>
      </c>
      <c r="P31" s="69">
        <f>G31+K31+O31</f>
        <v>0</v>
      </c>
      <c r="Q31" s="62"/>
      <c r="R31" s="63"/>
    </row>
    <row r="32" spans="1:18" ht="12">
      <c r="A32" s="54">
        <v>115</v>
      </c>
      <c r="B32" s="71" t="s">
        <v>102</v>
      </c>
      <c r="C32" s="56" t="s">
        <v>87</v>
      </c>
      <c r="D32" s="57">
        <v>0.7</v>
      </c>
      <c r="E32" s="58">
        <v>3.2</v>
      </c>
      <c r="F32" s="59">
        <v>3.2</v>
      </c>
      <c r="G32" s="60">
        <f>((E32+F32)/2)+D32</f>
        <v>3.9000000000000004</v>
      </c>
      <c r="H32" s="57">
        <v>0.8</v>
      </c>
      <c r="I32" s="58">
        <v>3.3</v>
      </c>
      <c r="J32" s="59">
        <v>3.1</v>
      </c>
      <c r="K32" s="60">
        <f>((I32+J32)/2)+H32</f>
        <v>4</v>
      </c>
      <c r="L32" s="57">
        <v>0.9</v>
      </c>
      <c r="M32" s="58">
        <v>3.3</v>
      </c>
      <c r="N32" s="59">
        <v>3.1</v>
      </c>
      <c r="O32" s="60">
        <f>((M32+N32)/2)+L32</f>
        <v>4.1000000000000005</v>
      </c>
      <c r="P32" s="61">
        <f>G32+K32+O32</f>
        <v>12</v>
      </c>
      <c r="Q32" s="62">
        <f>P32+P33</f>
        <v>30.049999999999997</v>
      </c>
      <c r="R32" s="63">
        <f>RANK(Q32,Q$4:Q$99)</f>
        <v>10</v>
      </c>
    </row>
    <row r="33" spans="1:18" ht="12">
      <c r="A33" s="54"/>
      <c r="B33" s="71"/>
      <c r="C33" s="64" t="s">
        <v>88</v>
      </c>
      <c r="D33" s="65">
        <v>1.4</v>
      </c>
      <c r="E33" s="66">
        <v>7.7</v>
      </c>
      <c r="F33" s="67">
        <v>7.7</v>
      </c>
      <c r="G33" s="68">
        <f>((E33+F33)/2)+D33</f>
        <v>9.1</v>
      </c>
      <c r="H33" s="65">
        <v>1.4</v>
      </c>
      <c r="I33" s="66">
        <v>7.6</v>
      </c>
      <c r="J33" s="67">
        <v>7.5</v>
      </c>
      <c r="K33" s="68">
        <f>((I33+J33)/2)+H33</f>
        <v>8.95</v>
      </c>
      <c r="L33" s="65">
        <v>0</v>
      </c>
      <c r="M33" s="66">
        <v>0</v>
      </c>
      <c r="N33" s="67">
        <v>0</v>
      </c>
      <c r="O33" s="68">
        <f>((M33+N33)/2)+L33</f>
        <v>0</v>
      </c>
      <c r="P33" s="69">
        <f>G33+K33+O33</f>
        <v>18.049999999999997</v>
      </c>
      <c r="Q33" s="62"/>
      <c r="R33" s="63"/>
    </row>
    <row r="34" spans="1:18" ht="12">
      <c r="A34" s="54">
        <v>116</v>
      </c>
      <c r="B34" s="71" t="s">
        <v>103</v>
      </c>
      <c r="C34" s="56" t="s">
        <v>87</v>
      </c>
      <c r="D34" s="57">
        <v>0.8</v>
      </c>
      <c r="E34" s="58">
        <v>3.4</v>
      </c>
      <c r="F34" s="59">
        <v>3.4</v>
      </c>
      <c r="G34" s="60">
        <f>((E34+F34)/2)+D34</f>
        <v>4.2</v>
      </c>
      <c r="H34" s="57">
        <v>0.9</v>
      </c>
      <c r="I34" s="58">
        <v>3.4</v>
      </c>
      <c r="J34" s="59">
        <v>3.5</v>
      </c>
      <c r="K34" s="60">
        <f>((I34+J34)/2)+H34</f>
        <v>4.3500000000000005</v>
      </c>
      <c r="L34" s="57">
        <v>1</v>
      </c>
      <c r="M34" s="58">
        <v>3.5</v>
      </c>
      <c r="N34" s="59">
        <v>3.3</v>
      </c>
      <c r="O34" s="60">
        <f>((M34+N34)/2)+L34</f>
        <v>4.4</v>
      </c>
      <c r="P34" s="61">
        <f>G34+K34+O34</f>
        <v>12.950000000000001</v>
      </c>
      <c r="Q34" s="62">
        <f>P34+P35</f>
        <v>33.300000000000004</v>
      </c>
      <c r="R34" s="63">
        <f>RANK(Q34,Q$4:Q$99)</f>
        <v>1</v>
      </c>
    </row>
    <row r="35" spans="1:18" ht="12">
      <c r="A35" s="54"/>
      <c r="B35" s="71"/>
      <c r="C35" s="64" t="s">
        <v>88</v>
      </c>
      <c r="D35" s="65">
        <v>2.5</v>
      </c>
      <c r="E35" s="66">
        <v>7.4</v>
      </c>
      <c r="F35" s="67">
        <v>7.4</v>
      </c>
      <c r="G35" s="68">
        <f>((E35+F35)/2)+D35</f>
        <v>9.9</v>
      </c>
      <c r="H35" s="65">
        <v>2.8</v>
      </c>
      <c r="I35" s="66">
        <v>7.6</v>
      </c>
      <c r="J35" s="67">
        <v>7.7</v>
      </c>
      <c r="K35" s="68">
        <f>((I35+J35)/2)+H35</f>
        <v>10.45</v>
      </c>
      <c r="L35" s="65">
        <v>0</v>
      </c>
      <c r="M35" s="66">
        <v>0</v>
      </c>
      <c r="N35" s="67">
        <v>0</v>
      </c>
      <c r="O35" s="68">
        <f>((M35+N35)/2)+L35</f>
        <v>0</v>
      </c>
      <c r="P35" s="69">
        <f>G35+K35+O35</f>
        <v>20.35</v>
      </c>
      <c r="Q35" s="62"/>
      <c r="R35" s="63"/>
    </row>
    <row r="36" spans="1:18" ht="12">
      <c r="A36" s="54">
        <v>117</v>
      </c>
      <c r="B36" s="70" t="s">
        <v>104</v>
      </c>
      <c r="C36" s="56" t="s">
        <v>87</v>
      </c>
      <c r="D36" s="57">
        <v>0.8</v>
      </c>
      <c r="E36" s="58">
        <v>2.7</v>
      </c>
      <c r="F36" s="59">
        <v>2.3</v>
      </c>
      <c r="G36" s="60">
        <f>((E36+F36)/2)+D36</f>
        <v>3.3</v>
      </c>
      <c r="H36" s="57">
        <v>0.8</v>
      </c>
      <c r="I36" s="58">
        <v>3.3</v>
      </c>
      <c r="J36" s="59">
        <v>3.2</v>
      </c>
      <c r="K36" s="60">
        <f>((I36+J36)/2)+H36</f>
        <v>4.05</v>
      </c>
      <c r="L36" s="57">
        <v>1</v>
      </c>
      <c r="M36" s="58">
        <v>3.4</v>
      </c>
      <c r="N36" s="59">
        <v>3.3</v>
      </c>
      <c r="O36" s="60">
        <f>((M36+N36)/2)+L36</f>
        <v>4.35</v>
      </c>
      <c r="P36" s="61">
        <f>G36+K36+O36</f>
        <v>11.7</v>
      </c>
      <c r="Q36" s="62">
        <f>P36+P37</f>
        <v>31.45</v>
      </c>
      <c r="R36" s="63">
        <f>RANK(Q36,Q$4:Q$99)</f>
        <v>6</v>
      </c>
    </row>
    <row r="37" spans="1:18" ht="12">
      <c r="A37" s="54"/>
      <c r="B37" s="70"/>
      <c r="C37" s="64" t="s">
        <v>88</v>
      </c>
      <c r="D37" s="65">
        <v>2.3</v>
      </c>
      <c r="E37" s="66">
        <v>7.6</v>
      </c>
      <c r="F37" s="67">
        <v>7.5</v>
      </c>
      <c r="G37" s="68">
        <f>((E37+F37)/2)+D37</f>
        <v>9.85</v>
      </c>
      <c r="H37" s="65">
        <v>2.4</v>
      </c>
      <c r="I37" s="66">
        <v>7.5</v>
      </c>
      <c r="J37" s="67">
        <v>7.5</v>
      </c>
      <c r="K37" s="68">
        <f>((I37+J37)/2)+H37</f>
        <v>9.9</v>
      </c>
      <c r="L37" s="65">
        <v>0</v>
      </c>
      <c r="M37" s="66">
        <v>0</v>
      </c>
      <c r="N37" s="67">
        <v>0</v>
      </c>
      <c r="O37" s="68">
        <f>((M37+N37)/2)+L37</f>
        <v>0</v>
      </c>
      <c r="P37" s="69">
        <f>G37+K37+O37</f>
        <v>19.75</v>
      </c>
      <c r="Q37" s="62"/>
      <c r="R37" s="63"/>
    </row>
    <row r="38" spans="1:18" ht="12">
      <c r="A38" s="54">
        <v>118</v>
      </c>
      <c r="B38" s="70" t="s">
        <v>105</v>
      </c>
      <c r="C38" s="56" t="s">
        <v>87</v>
      </c>
      <c r="D38" s="57">
        <v>0</v>
      </c>
      <c r="E38" s="58">
        <v>0</v>
      </c>
      <c r="F38" s="59">
        <v>0</v>
      </c>
      <c r="G38" s="60">
        <f>((E38+F38)/2)+D38</f>
        <v>0</v>
      </c>
      <c r="H38" s="57">
        <v>0.7</v>
      </c>
      <c r="I38" s="58">
        <v>2.8</v>
      </c>
      <c r="J38" s="59">
        <v>2.9</v>
      </c>
      <c r="K38" s="60">
        <f>((I38+J38)/2)+H38</f>
        <v>3.55</v>
      </c>
      <c r="L38" s="57">
        <v>0.8</v>
      </c>
      <c r="M38" s="58">
        <v>3.3</v>
      </c>
      <c r="N38" s="59">
        <v>3.2</v>
      </c>
      <c r="O38" s="60">
        <f>((M38+N38)/2)+L38</f>
        <v>4.05</v>
      </c>
      <c r="P38" s="61">
        <f>G38+K38+O38</f>
        <v>7.6</v>
      </c>
      <c r="Q38" s="62">
        <f>P38+P39</f>
        <v>25.950000000000003</v>
      </c>
      <c r="R38" s="63">
        <f>RANK(Q38,Q$4:Q$99)</f>
        <v>18</v>
      </c>
    </row>
    <row r="39" spans="1:18" ht="12">
      <c r="A39" s="54"/>
      <c r="B39" s="70"/>
      <c r="C39" s="64" t="s">
        <v>88</v>
      </c>
      <c r="D39" s="65">
        <v>1.7</v>
      </c>
      <c r="E39" s="66">
        <v>7.3</v>
      </c>
      <c r="F39" s="67">
        <v>7.3</v>
      </c>
      <c r="G39" s="68">
        <f>((E39+F39)/2)+D39</f>
        <v>9</v>
      </c>
      <c r="H39" s="65">
        <v>1.9</v>
      </c>
      <c r="I39" s="66">
        <v>7.5</v>
      </c>
      <c r="J39" s="67">
        <v>7.4</v>
      </c>
      <c r="K39" s="68">
        <f>((I39+J39)/2)+H39</f>
        <v>9.35</v>
      </c>
      <c r="L39" s="65">
        <v>0</v>
      </c>
      <c r="M39" s="66">
        <v>0</v>
      </c>
      <c r="N39" s="67">
        <v>0</v>
      </c>
      <c r="O39" s="68">
        <f>((M39+N39)/2)+L39</f>
        <v>0</v>
      </c>
      <c r="P39" s="69">
        <f>G39+K39+O39</f>
        <v>18.35</v>
      </c>
      <c r="Q39" s="62"/>
      <c r="R39" s="63"/>
    </row>
    <row r="40" spans="1:18" ht="12">
      <c r="A40" s="54">
        <v>119</v>
      </c>
      <c r="B40" s="55" t="s">
        <v>106</v>
      </c>
      <c r="C40" s="56" t="s">
        <v>87</v>
      </c>
      <c r="D40" s="57">
        <v>0.7</v>
      </c>
      <c r="E40" s="58">
        <v>3.2</v>
      </c>
      <c r="F40" s="59">
        <v>3.2</v>
      </c>
      <c r="G40" s="60">
        <f>((E40+F40)/2)+D40</f>
        <v>3.9000000000000004</v>
      </c>
      <c r="H40" s="57">
        <v>0.7</v>
      </c>
      <c r="I40" s="58">
        <v>3.3</v>
      </c>
      <c r="J40" s="59">
        <v>3.3</v>
      </c>
      <c r="K40" s="60">
        <f>((I40+J40)/2)+H40</f>
        <v>4</v>
      </c>
      <c r="L40" s="57">
        <v>0.8</v>
      </c>
      <c r="M40" s="58">
        <v>3.1</v>
      </c>
      <c r="N40" s="59">
        <v>3.3</v>
      </c>
      <c r="O40" s="60">
        <f>((M40+N40)/2)+L40</f>
        <v>4</v>
      </c>
      <c r="P40" s="61">
        <f>G40+K40+O40</f>
        <v>11.9</v>
      </c>
      <c r="Q40" s="62">
        <f>P40+P41</f>
        <v>31.15</v>
      </c>
      <c r="R40" s="63">
        <f>RANK(Q40,Q$4:Q$99)</f>
        <v>8</v>
      </c>
    </row>
    <row r="41" spans="1:18" ht="12">
      <c r="A41" s="54"/>
      <c r="B41" s="55"/>
      <c r="C41" s="64" t="s">
        <v>88</v>
      </c>
      <c r="D41" s="65">
        <v>2</v>
      </c>
      <c r="E41" s="66">
        <v>7.5</v>
      </c>
      <c r="F41" s="67">
        <v>7.3</v>
      </c>
      <c r="G41" s="68">
        <f>((E41+F41)/2)+D41</f>
        <v>9.4</v>
      </c>
      <c r="H41" s="65">
        <v>2.6</v>
      </c>
      <c r="I41" s="66">
        <v>7.3</v>
      </c>
      <c r="J41" s="67">
        <v>7.2</v>
      </c>
      <c r="K41" s="68">
        <f>((I41+J41)/2)+H41</f>
        <v>9.85</v>
      </c>
      <c r="L41" s="65">
        <v>0</v>
      </c>
      <c r="M41" s="66">
        <v>0</v>
      </c>
      <c r="N41" s="67">
        <v>0</v>
      </c>
      <c r="O41" s="68">
        <f>((M41+N41)/2)+L41</f>
        <v>0</v>
      </c>
      <c r="P41" s="69">
        <f>G41+K41+O41</f>
        <v>19.25</v>
      </c>
      <c r="Q41" s="62"/>
      <c r="R41" s="63"/>
    </row>
    <row r="42" spans="1:18" ht="12">
      <c r="A42" s="54">
        <v>120</v>
      </c>
      <c r="B42" s="55" t="s">
        <v>107</v>
      </c>
      <c r="C42" s="56" t="s">
        <v>87</v>
      </c>
      <c r="D42" s="57">
        <v>0.7</v>
      </c>
      <c r="E42" s="58">
        <v>3.2</v>
      </c>
      <c r="F42" s="59">
        <v>3.5</v>
      </c>
      <c r="G42" s="60">
        <f>((E42+F42)/2)+D42</f>
        <v>4.05</v>
      </c>
      <c r="H42" s="57">
        <v>0.7</v>
      </c>
      <c r="I42" s="58">
        <v>3.1</v>
      </c>
      <c r="J42" s="59">
        <v>3.4</v>
      </c>
      <c r="K42" s="60">
        <f>((I42+J42)/2)+H42</f>
        <v>3.95</v>
      </c>
      <c r="L42" s="57">
        <v>1</v>
      </c>
      <c r="M42" s="58">
        <v>2.6</v>
      </c>
      <c r="N42" s="59">
        <v>2.5</v>
      </c>
      <c r="O42" s="60">
        <f>((M42+N42)/2)+L42</f>
        <v>3.55</v>
      </c>
      <c r="P42" s="61">
        <f>G42+K42+O42</f>
        <v>11.55</v>
      </c>
      <c r="Q42" s="62">
        <f>P42+P43</f>
        <v>28.75</v>
      </c>
      <c r="R42" s="63">
        <f>RANK(Q42,Q$4:Q$99)</f>
        <v>16</v>
      </c>
    </row>
    <row r="43" spans="1:18" ht="12">
      <c r="A43" s="54"/>
      <c r="B43" s="55"/>
      <c r="C43" s="64" t="s">
        <v>88</v>
      </c>
      <c r="D43" s="65">
        <v>2.6</v>
      </c>
      <c r="E43" s="66">
        <v>7.5</v>
      </c>
      <c r="F43" s="67">
        <v>7.4</v>
      </c>
      <c r="G43" s="68">
        <f>((E43+F43)/2)+D43</f>
        <v>10.05</v>
      </c>
      <c r="H43" s="65">
        <v>1.8</v>
      </c>
      <c r="I43" s="66">
        <v>5.4</v>
      </c>
      <c r="J43" s="67">
        <v>5.3</v>
      </c>
      <c r="K43" s="68">
        <f>((I43+J43)/2)+H43</f>
        <v>7.1499999999999995</v>
      </c>
      <c r="L43" s="65">
        <v>0</v>
      </c>
      <c r="M43" s="66">
        <v>0</v>
      </c>
      <c r="N43" s="67">
        <v>0</v>
      </c>
      <c r="O43" s="68">
        <f>((M43+N43)/2)+L43</f>
        <v>0</v>
      </c>
      <c r="P43" s="69">
        <f>G43+K43+O43</f>
        <v>17.2</v>
      </c>
      <c r="Q43" s="62"/>
      <c r="R43" s="63"/>
    </row>
    <row r="44" spans="1:18" ht="12">
      <c r="A44" s="54">
        <v>121</v>
      </c>
      <c r="B44" s="55" t="s">
        <v>108</v>
      </c>
      <c r="C44" s="56" t="s">
        <v>87</v>
      </c>
      <c r="D44" s="57">
        <v>0</v>
      </c>
      <c r="E44" s="58">
        <v>0</v>
      </c>
      <c r="F44" s="59">
        <v>0</v>
      </c>
      <c r="G44" s="60">
        <f>((E44+F44)/2)+D44</f>
        <v>0</v>
      </c>
      <c r="H44" s="57">
        <v>0</v>
      </c>
      <c r="I44" s="58">
        <v>0</v>
      </c>
      <c r="J44" s="59">
        <v>0</v>
      </c>
      <c r="K44" s="60">
        <f>((I44+J44)/2)+H44</f>
        <v>0</v>
      </c>
      <c r="L44" s="57">
        <v>0</v>
      </c>
      <c r="M44" s="58">
        <v>0</v>
      </c>
      <c r="N44" s="59">
        <v>0</v>
      </c>
      <c r="O44" s="60">
        <f>((M44+N44)/2)+L44</f>
        <v>0</v>
      </c>
      <c r="P44" s="61">
        <f>G44+K44+O44</f>
        <v>0</v>
      </c>
      <c r="Q44" s="62">
        <f>P44+P45</f>
        <v>19.25</v>
      </c>
      <c r="R44" s="63">
        <f>RANK(Q44,Q$4:Q$99)</f>
        <v>28</v>
      </c>
    </row>
    <row r="45" spans="1:18" ht="12">
      <c r="A45" s="54"/>
      <c r="B45" s="55"/>
      <c r="C45" s="64" t="s">
        <v>88</v>
      </c>
      <c r="D45" s="65">
        <v>1.9</v>
      </c>
      <c r="E45" s="66">
        <v>7.5</v>
      </c>
      <c r="F45" s="67">
        <v>7.6</v>
      </c>
      <c r="G45" s="68">
        <f>((E45+F45)/2)+D45</f>
        <v>9.45</v>
      </c>
      <c r="H45" s="65">
        <v>2.3</v>
      </c>
      <c r="I45" s="66">
        <v>7.5</v>
      </c>
      <c r="J45" s="67">
        <v>7.5</v>
      </c>
      <c r="K45" s="68">
        <f>((I45+J45)/2)+H45</f>
        <v>9.8</v>
      </c>
      <c r="L45" s="65">
        <v>0</v>
      </c>
      <c r="M45" s="66">
        <v>0</v>
      </c>
      <c r="N45" s="67">
        <v>0</v>
      </c>
      <c r="O45" s="68">
        <f>((M45+N45)/2)+L45</f>
        <v>0</v>
      </c>
      <c r="P45" s="69">
        <f>G45+K45+O45</f>
        <v>19.25</v>
      </c>
      <c r="Q45" s="62"/>
      <c r="R45" s="63"/>
    </row>
    <row r="46" spans="1:18" ht="12">
      <c r="A46" s="54">
        <v>122</v>
      </c>
      <c r="B46" s="55" t="s">
        <v>109</v>
      </c>
      <c r="C46" s="56" t="s">
        <v>87</v>
      </c>
      <c r="D46" s="57">
        <v>0.7</v>
      </c>
      <c r="E46" s="58">
        <v>3.1</v>
      </c>
      <c r="F46" s="59">
        <v>3.2</v>
      </c>
      <c r="G46" s="60">
        <f>((E46+F46)/2)+D46</f>
        <v>3.8500000000000005</v>
      </c>
      <c r="H46" s="57">
        <v>0.8</v>
      </c>
      <c r="I46" s="58">
        <v>3.2</v>
      </c>
      <c r="J46" s="59">
        <v>3.3</v>
      </c>
      <c r="K46" s="60">
        <f>((I46+J46)/2)+H46</f>
        <v>4.05</v>
      </c>
      <c r="L46" s="57">
        <v>0.9</v>
      </c>
      <c r="M46" s="58">
        <v>2.8</v>
      </c>
      <c r="N46" s="59">
        <v>3</v>
      </c>
      <c r="O46" s="60">
        <f>((M46+N46)/2)+L46</f>
        <v>3.8</v>
      </c>
      <c r="P46" s="61">
        <f>G46+K46+O46</f>
        <v>11.7</v>
      </c>
      <c r="Q46" s="62">
        <f>P46+P47</f>
        <v>23.75</v>
      </c>
      <c r="R46" s="63">
        <f>RANK(Q46,Q$4:Q$99)</f>
        <v>25</v>
      </c>
    </row>
    <row r="47" spans="1:18" ht="12">
      <c r="A47" s="54"/>
      <c r="B47" s="55"/>
      <c r="C47" s="64" t="s">
        <v>88</v>
      </c>
      <c r="D47" s="65">
        <v>0.7</v>
      </c>
      <c r="E47" s="66">
        <v>3.2</v>
      </c>
      <c r="F47" s="67">
        <v>3.2</v>
      </c>
      <c r="G47" s="68">
        <f>((E47+F47)/2)+D47</f>
        <v>3.9000000000000004</v>
      </c>
      <c r="H47" s="65">
        <v>0.8</v>
      </c>
      <c r="I47" s="66">
        <v>3.3</v>
      </c>
      <c r="J47" s="67">
        <v>3.3</v>
      </c>
      <c r="K47" s="68">
        <f>((I47+J47)/2)+H47</f>
        <v>4.1</v>
      </c>
      <c r="L47" s="65">
        <v>0.9</v>
      </c>
      <c r="M47" s="66">
        <v>3.2</v>
      </c>
      <c r="N47" s="67">
        <v>3.1</v>
      </c>
      <c r="O47" s="68">
        <f>((M47+N47)/2)+L47</f>
        <v>4.050000000000001</v>
      </c>
      <c r="P47" s="69">
        <f>G47+K47+O47</f>
        <v>12.05</v>
      </c>
      <c r="Q47" s="62"/>
      <c r="R47" s="63"/>
    </row>
    <row r="48" spans="1:18" ht="12">
      <c r="A48" s="54">
        <v>123</v>
      </c>
      <c r="B48" s="55" t="s">
        <v>110</v>
      </c>
      <c r="C48" s="56" t="s">
        <v>87</v>
      </c>
      <c r="D48" s="57">
        <v>0.7</v>
      </c>
      <c r="E48" s="58">
        <v>3.3</v>
      </c>
      <c r="F48" s="59">
        <v>3.2</v>
      </c>
      <c r="G48" s="60">
        <f>((E48+F48)/2)+D48</f>
        <v>3.95</v>
      </c>
      <c r="H48" s="57">
        <v>0.8</v>
      </c>
      <c r="I48" s="58">
        <v>3.2</v>
      </c>
      <c r="J48" s="59">
        <v>3.3</v>
      </c>
      <c r="K48" s="60">
        <f>((I48+J48)/2)+H48</f>
        <v>4.05</v>
      </c>
      <c r="L48" s="57">
        <v>0.9</v>
      </c>
      <c r="M48" s="58">
        <v>3.3</v>
      </c>
      <c r="N48" s="59">
        <v>3.4</v>
      </c>
      <c r="O48" s="60">
        <f>((M48+N48)/2)+L48</f>
        <v>4.25</v>
      </c>
      <c r="P48" s="61">
        <f>G48+K48+O48</f>
        <v>12.25</v>
      </c>
      <c r="Q48" s="62">
        <f>P48+P49</f>
        <v>24.3</v>
      </c>
      <c r="R48" s="63">
        <f>RANK(Q48,Q$4:Q$99)</f>
        <v>20</v>
      </c>
    </row>
    <row r="49" spans="1:18" ht="12">
      <c r="A49" s="54"/>
      <c r="B49" s="55"/>
      <c r="C49" s="64" t="s">
        <v>88</v>
      </c>
      <c r="D49" s="65">
        <v>0.7</v>
      </c>
      <c r="E49" s="66">
        <v>3.4</v>
      </c>
      <c r="F49" s="67">
        <v>3.3</v>
      </c>
      <c r="G49" s="68">
        <f>((E49+F49)/2)+D49</f>
        <v>4.05</v>
      </c>
      <c r="H49" s="65">
        <v>0.8</v>
      </c>
      <c r="I49" s="66">
        <v>3.4</v>
      </c>
      <c r="J49" s="67">
        <v>3.5</v>
      </c>
      <c r="K49" s="68">
        <f>((I49+J49)/2)+H49</f>
        <v>4.25</v>
      </c>
      <c r="L49" s="65">
        <v>0.9</v>
      </c>
      <c r="M49" s="66">
        <v>2.8</v>
      </c>
      <c r="N49" s="67">
        <v>2.9</v>
      </c>
      <c r="O49" s="68">
        <f>((M49+N49)/2)+L49</f>
        <v>3.7499999999999996</v>
      </c>
      <c r="P49" s="69">
        <f>G49+K49+O49</f>
        <v>12.05</v>
      </c>
      <c r="Q49" s="62"/>
      <c r="R49" s="63"/>
    </row>
    <row r="50" spans="1:18" ht="12">
      <c r="A50" s="54">
        <v>124</v>
      </c>
      <c r="B50" s="70" t="s">
        <v>111</v>
      </c>
      <c r="C50" s="56" t="s">
        <v>87</v>
      </c>
      <c r="D50" s="57">
        <v>0.7</v>
      </c>
      <c r="E50" s="58">
        <v>3.4</v>
      </c>
      <c r="F50" s="59">
        <v>3.3</v>
      </c>
      <c r="G50" s="60">
        <f>((E50+F50)/2)+D50</f>
        <v>4.05</v>
      </c>
      <c r="H50" s="57">
        <v>0.8</v>
      </c>
      <c r="I50" s="58">
        <v>3.6</v>
      </c>
      <c r="J50" s="59">
        <v>3.6</v>
      </c>
      <c r="K50" s="60">
        <f>((I50+J50)/2)+H50</f>
        <v>4.4</v>
      </c>
      <c r="L50" s="57">
        <v>0.9</v>
      </c>
      <c r="M50" s="58">
        <v>2.8</v>
      </c>
      <c r="N50" s="59">
        <v>2.6</v>
      </c>
      <c r="O50" s="60">
        <f>((M50+N50)/2)+L50</f>
        <v>3.6</v>
      </c>
      <c r="P50" s="61">
        <f>G50+K50+O50</f>
        <v>12.049999999999999</v>
      </c>
      <c r="Q50" s="62">
        <f>P50+P51</f>
        <v>29.599999999999994</v>
      </c>
      <c r="R50" s="63">
        <f>RANK(Q50,Q$4:Q$99)</f>
        <v>13</v>
      </c>
    </row>
    <row r="51" spans="1:18" ht="12">
      <c r="A51" s="54"/>
      <c r="B51" s="70"/>
      <c r="C51" s="64" t="s">
        <v>88</v>
      </c>
      <c r="D51" s="65">
        <v>1.6</v>
      </c>
      <c r="E51" s="66">
        <v>7.1</v>
      </c>
      <c r="F51" s="67">
        <v>7.1</v>
      </c>
      <c r="G51" s="68">
        <f>((E51+F51)/2)+D51</f>
        <v>8.7</v>
      </c>
      <c r="H51" s="65">
        <v>2</v>
      </c>
      <c r="I51" s="66">
        <v>6.9</v>
      </c>
      <c r="J51" s="67">
        <v>6.8</v>
      </c>
      <c r="K51" s="68">
        <f>((I51+J51)/2)+H51</f>
        <v>8.85</v>
      </c>
      <c r="L51" s="65">
        <v>0</v>
      </c>
      <c r="M51" s="66">
        <v>0</v>
      </c>
      <c r="N51" s="67">
        <v>0</v>
      </c>
      <c r="O51" s="68">
        <f>((M51+N51)/2)+L51</f>
        <v>0</v>
      </c>
      <c r="P51" s="69">
        <f>G51+K51+O51</f>
        <v>17.549999999999997</v>
      </c>
      <c r="Q51" s="62"/>
      <c r="R51" s="63"/>
    </row>
    <row r="52" spans="1:18" ht="12">
      <c r="A52" s="54">
        <v>125</v>
      </c>
      <c r="B52" s="70" t="s">
        <v>112</v>
      </c>
      <c r="C52" s="56" t="s">
        <v>87</v>
      </c>
      <c r="D52" s="57">
        <v>0.7</v>
      </c>
      <c r="E52" s="58">
        <v>3.4</v>
      </c>
      <c r="F52" s="59">
        <v>3.4</v>
      </c>
      <c r="G52" s="60">
        <f>((E52+F52)/2)+D52</f>
        <v>4.1</v>
      </c>
      <c r="H52" s="57">
        <v>0.7</v>
      </c>
      <c r="I52" s="58">
        <v>3.1</v>
      </c>
      <c r="J52" s="59">
        <v>3.2</v>
      </c>
      <c r="K52" s="60">
        <f>((I52+J52)/2)+H52</f>
        <v>3.8500000000000005</v>
      </c>
      <c r="L52" s="57">
        <v>0.7</v>
      </c>
      <c r="M52" s="58">
        <v>3.4</v>
      </c>
      <c r="N52" s="59">
        <v>3.3</v>
      </c>
      <c r="O52" s="60">
        <f>((M52+N52)/2)+L52</f>
        <v>4.05</v>
      </c>
      <c r="P52" s="61">
        <f>G52+K52+O52</f>
        <v>12</v>
      </c>
      <c r="Q52" s="62">
        <f>P52+P53</f>
        <v>30</v>
      </c>
      <c r="R52" s="63">
        <f>RANK(Q52,Q$4:Q$99)</f>
        <v>11</v>
      </c>
    </row>
    <row r="53" spans="1:18" ht="12">
      <c r="A53" s="54"/>
      <c r="B53" s="70"/>
      <c r="C53" s="64" t="s">
        <v>88</v>
      </c>
      <c r="D53" s="65">
        <v>1.6</v>
      </c>
      <c r="E53" s="66">
        <v>7.4</v>
      </c>
      <c r="F53" s="67">
        <v>7.5</v>
      </c>
      <c r="G53" s="68">
        <f>((E53+F53)/2)+D53</f>
        <v>9.05</v>
      </c>
      <c r="H53" s="65">
        <v>1.5</v>
      </c>
      <c r="I53" s="66">
        <v>7.4</v>
      </c>
      <c r="J53" s="67">
        <v>7.5</v>
      </c>
      <c r="K53" s="68">
        <f>((I53+J53)/2)+H53</f>
        <v>8.95</v>
      </c>
      <c r="L53" s="65">
        <v>0</v>
      </c>
      <c r="M53" s="66">
        <v>0</v>
      </c>
      <c r="N53" s="67">
        <v>0</v>
      </c>
      <c r="O53" s="68">
        <f>((M53+N53)/2)+L53</f>
        <v>0</v>
      </c>
      <c r="P53" s="69">
        <f>G53+K53+O53</f>
        <v>18</v>
      </c>
      <c r="Q53" s="62"/>
      <c r="R53" s="63"/>
    </row>
    <row r="54" spans="1:18" ht="12">
      <c r="A54" s="54">
        <v>126</v>
      </c>
      <c r="B54" s="71" t="s">
        <v>113</v>
      </c>
      <c r="C54" s="56" t="s">
        <v>87</v>
      </c>
      <c r="D54" s="57">
        <v>1.8</v>
      </c>
      <c r="E54" s="58">
        <v>6.8</v>
      </c>
      <c r="F54" s="59">
        <v>6.9</v>
      </c>
      <c r="G54" s="60">
        <f>((E54+F54)/2)+D54</f>
        <v>8.65</v>
      </c>
      <c r="H54" s="57">
        <v>2.3</v>
      </c>
      <c r="I54" s="58">
        <v>6.5</v>
      </c>
      <c r="J54" s="59">
        <v>6.3</v>
      </c>
      <c r="K54" s="60">
        <f>((I54+J54)/2)+H54</f>
        <v>8.7</v>
      </c>
      <c r="L54" s="57">
        <v>0</v>
      </c>
      <c r="M54" s="58">
        <v>0</v>
      </c>
      <c r="N54" s="59">
        <v>0</v>
      </c>
      <c r="O54" s="60">
        <f>((M54+N54)/2)+L54</f>
        <v>0</v>
      </c>
      <c r="P54" s="61">
        <f>G54+K54+O54</f>
        <v>17.35</v>
      </c>
      <c r="Q54" s="62">
        <f>P54+P55</f>
        <v>17.35</v>
      </c>
      <c r="R54" s="63">
        <f>RANK(Q54,Q$4:Q$99)</f>
        <v>31</v>
      </c>
    </row>
    <row r="55" spans="1:18" ht="12">
      <c r="A55" s="54"/>
      <c r="B55" s="71"/>
      <c r="C55" s="64" t="s">
        <v>88</v>
      </c>
      <c r="D55" s="65">
        <v>0</v>
      </c>
      <c r="E55" s="66">
        <v>0</v>
      </c>
      <c r="F55" s="67">
        <v>0</v>
      </c>
      <c r="G55" s="68">
        <f>((E55+F55)/2)+D55</f>
        <v>0</v>
      </c>
      <c r="H55" s="65">
        <v>0</v>
      </c>
      <c r="I55" s="66">
        <v>0</v>
      </c>
      <c r="J55" s="67">
        <v>0</v>
      </c>
      <c r="K55" s="68">
        <f>((I55+J55)/2)+H55</f>
        <v>0</v>
      </c>
      <c r="L55" s="65">
        <v>0</v>
      </c>
      <c r="M55" s="66">
        <v>0</v>
      </c>
      <c r="N55" s="67">
        <v>0</v>
      </c>
      <c r="O55" s="68">
        <f>((M55+N55)/2)+L55</f>
        <v>0</v>
      </c>
      <c r="P55" s="69">
        <f>G55+K55+O55</f>
        <v>0</v>
      </c>
      <c r="Q55" s="62"/>
      <c r="R55" s="63"/>
    </row>
    <row r="56" spans="1:18" ht="12">
      <c r="A56" s="54">
        <v>127</v>
      </c>
      <c r="B56" s="71" t="s">
        <v>114</v>
      </c>
      <c r="C56" s="56" t="s">
        <v>87</v>
      </c>
      <c r="D56" s="57">
        <v>1.8</v>
      </c>
      <c r="E56" s="58">
        <v>5.9</v>
      </c>
      <c r="F56" s="59">
        <v>6.1</v>
      </c>
      <c r="G56" s="60">
        <f>((E56+F56)/2)+D56</f>
        <v>7.8</v>
      </c>
      <c r="H56" s="57">
        <v>1.2</v>
      </c>
      <c r="I56" s="58">
        <v>6.9</v>
      </c>
      <c r="J56" s="59">
        <v>6.9</v>
      </c>
      <c r="K56" s="60">
        <f>((I56+J56)/2)+H56</f>
        <v>8.1</v>
      </c>
      <c r="L56" s="57">
        <v>0</v>
      </c>
      <c r="M56" s="58">
        <v>0</v>
      </c>
      <c r="N56" s="59">
        <v>0</v>
      </c>
      <c r="O56" s="60">
        <f>((M56+N56)/2)+L56</f>
        <v>0</v>
      </c>
      <c r="P56" s="61">
        <f>G56+K56+O56</f>
        <v>15.899999999999999</v>
      </c>
      <c r="Q56" s="62">
        <f>P56+P57</f>
        <v>15.899999999999999</v>
      </c>
      <c r="R56" s="63">
        <f>RANK(Q56,Q$4:Q$99)</f>
        <v>33</v>
      </c>
    </row>
    <row r="57" spans="1:18" ht="12">
      <c r="A57" s="54"/>
      <c r="B57" s="71"/>
      <c r="C57" s="64" t="s">
        <v>88</v>
      </c>
      <c r="D57" s="65">
        <v>0</v>
      </c>
      <c r="E57" s="66">
        <v>0</v>
      </c>
      <c r="F57" s="67">
        <v>0</v>
      </c>
      <c r="G57" s="68">
        <f>((E57+F57)/2)+D57</f>
        <v>0</v>
      </c>
      <c r="H57" s="65">
        <v>0</v>
      </c>
      <c r="I57" s="66">
        <v>0</v>
      </c>
      <c r="J57" s="67">
        <v>0</v>
      </c>
      <c r="K57" s="68">
        <f>((I57+J57)/2)+H57</f>
        <v>0</v>
      </c>
      <c r="L57" s="65">
        <v>0</v>
      </c>
      <c r="M57" s="66">
        <v>0</v>
      </c>
      <c r="N57" s="67">
        <v>0</v>
      </c>
      <c r="O57" s="68">
        <f>((M57+N57)/2)+L57</f>
        <v>0</v>
      </c>
      <c r="P57" s="69">
        <f>G57+K57+O57</f>
        <v>0</v>
      </c>
      <c r="Q57" s="62"/>
      <c r="R57" s="63"/>
    </row>
    <row r="58" spans="1:18" ht="12">
      <c r="A58" s="54">
        <v>128</v>
      </c>
      <c r="B58" s="70" t="s">
        <v>115</v>
      </c>
      <c r="C58" s="56" t="s">
        <v>87</v>
      </c>
      <c r="D58" s="57">
        <v>0</v>
      </c>
      <c r="E58" s="58">
        <v>0</v>
      </c>
      <c r="F58" s="59">
        <v>0</v>
      </c>
      <c r="G58" s="60">
        <f>((E58+F58)/2)+D58</f>
        <v>0</v>
      </c>
      <c r="H58" s="57">
        <v>0</v>
      </c>
      <c r="I58" s="58">
        <v>0</v>
      </c>
      <c r="J58" s="59">
        <v>0</v>
      </c>
      <c r="K58" s="60">
        <f>((I58+J58)/2)+H58</f>
        <v>0</v>
      </c>
      <c r="L58" s="57">
        <v>0</v>
      </c>
      <c r="M58" s="58">
        <v>0</v>
      </c>
      <c r="N58" s="59">
        <v>0</v>
      </c>
      <c r="O58" s="60">
        <f>((M58+N58)/2)+L58</f>
        <v>0</v>
      </c>
      <c r="P58" s="61">
        <f>G58+K58+O58</f>
        <v>0</v>
      </c>
      <c r="Q58" s="62">
        <f>P58+P59</f>
        <v>0</v>
      </c>
      <c r="R58" s="63">
        <f>RANK(Q58,Q$4:Q$99)</f>
        <v>36</v>
      </c>
    </row>
    <row r="59" spans="1:18" ht="12">
      <c r="A59" s="54"/>
      <c r="B59" s="70"/>
      <c r="C59" s="64" t="s">
        <v>88</v>
      </c>
      <c r="D59" s="65">
        <v>0</v>
      </c>
      <c r="E59" s="66">
        <v>0</v>
      </c>
      <c r="F59" s="67">
        <v>0</v>
      </c>
      <c r="G59" s="68">
        <f>((E59+F59)/2)+D59</f>
        <v>0</v>
      </c>
      <c r="H59" s="65">
        <v>0</v>
      </c>
      <c r="I59" s="66">
        <v>0</v>
      </c>
      <c r="J59" s="67">
        <v>0</v>
      </c>
      <c r="K59" s="68">
        <f>((I59+J59)/2)+H59</f>
        <v>0</v>
      </c>
      <c r="L59" s="65">
        <v>0</v>
      </c>
      <c r="M59" s="66">
        <v>0</v>
      </c>
      <c r="N59" s="67">
        <v>0</v>
      </c>
      <c r="O59" s="68">
        <f>((M59+N59)/2)+L59</f>
        <v>0</v>
      </c>
      <c r="P59" s="69">
        <f>G59+K59+O59</f>
        <v>0</v>
      </c>
      <c r="Q59" s="62"/>
      <c r="R59" s="63"/>
    </row>
    <row r="60" spans="1:18" ht="12">
      <c r="A60" s="54">
        <v>129</v>
      </c>
      <c r="B60" s="70" t="s">
        <v>116</v>
      </c>
      <c r="C60" s="56" t="s">
        <v>87</v>
      </c>
      <c r="D60" s="57">
        <v>0</v>
      </c>
      <c r="E60" s="58">
        <v>0</v>
      </c>
      <c r="F60" s="59">
        <v>0</v>
      </c>
      <c r="G60" s="60">
        <f>((E60+F60)/2)+D60</f>
        <v>0</v>
      </c>
      <c r="H60" s="57">
        <v>0</v>
      </c>
      <c r="I60" s="58">
        <v>0</v>
      </c>
      <c r="J60" s="59">
        <v>0</v>
      </c>
      <c r="K60" s="60">
        <f>((I60+J60)/2)+H60</f>
        <v>0</v>
      </c>
      <c r="L60" s="57">
        <v>0</v>
      </c>
      <c r="M60" s="58">
        <v>0</v>
      </c>
      <c r="N60" s="59">
        <v>0</v>
      </c>
      <c r="O60" s="60">
        <f>((M60+N60)/2)+L60</f>
        <v>0</v>
      </c>
      <c r="P60" s="61">
        <f>G60+K60+O60</f>
        <v>0</v>
      </c>
      <c r="Q60" s="62">
        <f>P60+P61</f>
        <v>0</v>
      </c>
      <c r="R60" s="63">
        <f>RANK(Q60,Q$4:Q$99)</f>
        <v>36</v>
      </c>
    </row>
    <row r="61" spans="1:18" ht="12">
      <c r="A61" s="54"/>
      <c r="B61" s="70"/>
      <c r="C61" s="64" t="s">
        <v>88</v>
      </c>
      <c r="D61" s="65">
        <v>0</v>
      </c>
      <c r="E61" s="66">
        <v>0</v>
      </c>
      <c r="F61" s="67">
        <v>0</v>
      </c>
      <c r="G61" s="68">
        <f>((E61+F61)/2)+D61</f>
        <v>0</v>
      </c>
      <c r="H61" s="65">
        <v>0</v>
      </c>
      <c r="I61" s="66">
        <v>0</v>
      </c>
      <c r="J61" s="67">
        <v>0</v>
      </c>
      <c r="K61" s="68">
        <f>((I61+J61)/2)+H61</f>
        <v>0</v>
      </c>
      <c r="L61" s="65">
        <v>0</v>
      </c>
      <c r="M61" s="66">
        <v>0</v>
      </c>
      <c r="N61" s="67">
        <v>0</v>
      </c>
      <c r="O61" s="68">
        <f>((M61+N61)/2)+L61</f>
        <v>0</v>
      </c>
      <c r="P61" s="69">
        <f>G61+K61+O61</f>
        <v>0</v>
      </c>
      <c r="Q61" s="62"/>
      <c r="R61" s="63"/>
    </row>
    <row r="62" spans="1:18" ht="12">
      <c r="A62" s="54">
        <v>130</v>
      </c>
      <c r="B62" s="70" t="s">
        <v>117</v>
      </c>
      <c r="C62" s="56" t="s">
        <v>87</v>
      </c>
      <c r="D62" s="57">
        <v>0</v>
      </c>
      <c r="E62" s="58">
        <v>0</v>
      </c>
      <c r="F62" s="59">
        <v>0</v>
      </c>
      <c r="G62" s="60">
        <f>((E62+F62)/2)+D62</f>
        <v>0</v>
      </c>
      <c r="H62" s="57">
        <v>0</v>
      </c>
      <c r="I62" s="58">
        <v>0</v>
      </c>
      <c r="J62" s="59">
        <v>0</v>
      </c>
      <c r="K62" s="60">
        <f>((I62+J62)/2)+H62</f>
        <v>0</v>
      </c>
      <c r="L62" s="57">
        <v>0</v>
      </c>
      <c r="M62" s="58">
        <v>0</v>
      </c>
      <c r="N62" s="59">
        <v>0</v>
      </c>
      <c r="O62" s="60">
        <f>((M62+N62)/2)+L62</f>
        <v>0</v>
      </c>
      <c r="P62" s="61">
        <f>G62+K62+O62</f>
        <v>0</v>
      </c>
      <c r="Q62" s="62">
        <f>P62+P63</f>
        <v>0</v>
      </c>
      <c r="R62" s="63">
        <f>RANK(Q62,Q$4:Q$99)</f>
        <v>36</v>
      </c>
    </row>
    <row r="63" spans="1:18" ht="12">
      <c r="A63" s="54"/>
      <c r="B63" s="70"/>
      <c r="C63" s="64" t="s">
        <v>88</v>
      </c>
      <c r="D63" s="65">
        <v>0</v>
      </c>
      <c r="E63" s="66">
        <v>0</v>
      </c>
      <c r="F63" s="67">
        <v>0</v>
      </c>
      <c r="G63" s="68">
        <f>((E63+F63)/2)+D63</f>
        <v>0</v>
      </c>
      <c r="H63" s="65">
        <v>0</v>
      </c>
      <c r="I63" s="66">
        <v>0</v>
      </c>
      <c r="J63" s="67">
        <v>0</v>
      </c>
      <c r="K63" s="68">
        <f>((I63+J63)/2)+H63</f>
        <v>0</v>
      </c>
      <c r="L63" s="65">
        <v>0</v>
      </c>
      <c r="M63" s="66">
        <v>0</v>
      </c>
      <c r="N63" s="67">
        <v>0</v>
      </c>
      <c r="O63" s="68">
        <f>((M63+N63)/2)+L63</f>
        <v>0</v>
      </c>
      <c r="P63" s="69">
        <f>G63+K63+O63</f>
        <v>0</v>
      </c>
      <c r="Q63" s="62"/>
      <c r="R63" s="63"/>
    </row>
    <row r="64" spans="1:18" ht="12">
      <c r="A64" s="54">
        <v>131</v>
      </c>
      <c r="B64" s="70" t="s">
        <v>118</v>
      </c>
      <c r="C64" s="56" t="s">
        <v>87</v>
      </c>
      <c r="D64" s="57">
        <v>0</v>
      </c>
      <c r="E64" s="58">
        <v>0</v>
      </c>
      <c r="F64" s="59">
        <v>0</v>
      </c>
      <c r="G64" s="60">
        <f>((E64+F64)/2)+D64</f>
        <v>0</v>
      </c>
      <c r="H64" s="57">
        <v>0</v>
      </c>
      <c r="I64" s="58">
        <v>0</v>
      </c>
      <c r="J64" s="59">
        <v>0</v>
      </c>
      <c r="K64" s="60">
        <f>((I64+J64)/2)+H64</f>
        <v>0</v>
      </c>
      <c r="L64" s="57">
        <v>0</v>
      </c>
      <c r="M64" s="58">
        <v>0</v>
      </c>
      <c r="N64" s="59">
        <v>0</v>
      </c>
      <c r="O64" s="60">
        <f>((M64+N64)/2)+L64</f>
        <v>0</v>
      </c>
      <c r="P64" s="61">
        <f>G64+K64+O64</f>
        <v>0</v>
      </c>
      <c r="Q64" s="62">
        <f>P64+P65</f>
        <v>0</v>
      </c>
      <c r="R64" s="63">
        <f>RANK(Q64,Q$4:Q$99)</f>
        <v>36</v>
      </c>
    </row>
    <row r="65" spans="1:18" ht="12">
      <c r="A65" s="54"/>
      <c r="B65" s="70"/>
      <c r="C65" s="64" t="s">
        <v>88</v>
      </c>
      <c r="D65" s="65">
        <v>0</v>
      </c>
      <c r="E65" s="66">
        <v>0</v>
      </c>
      <c r="F65" s="67">
        <v>0</v>
      </c>
      <c r="G65" s="68">
        <f>((E65+F65)/2)+D65</f>
        <v>0</v>
      </c>
      <c r="H65" s="65">
        <v>0</v>
      </c>
      <c r="I65" s="66">
        <v>0</v>
      </c>
      <c r="J65" s="67">
        <v>0</v>
      </c>
      <c r="K65" s="68">
        <f>((I65+J65)/2)+H65</f>
        <v>0</v>
      </c>
      <c r="L65" s="65">
        <v>0</v>
      </c>
      <c r="M65" s="66">
        <v>0</v>
      </c>
      <c r="N65" s="67">
        <v>0</v>
      </c>
      <c r="O65" s="68">
        <f>((M65+N65)/2)+L65</f>
        <v>0</v>
      </c>
      <c r="P65" s="69">
        <f>G65+K65+O65</f>
        <v>0</v>
      </c>
      <c r="Q65" s="62"/>
      <c r="R65" s="63"/>
    </row>
    <row r="66" spans="1:18" ht="12">
      <c r="A66" s="54">
        <v>132</v>
      </c>
      <c r="B66" s="70" t="s">
        <v>119</v>
      </c>
      <c r="C66" s="56" t="s">
        <v>87</v>
      </c>
      <c r="D66" s="57">
        <v>0</v>
      </c>
      <c r="E66" s="58">
        <v>0</v>
      </c>
      <c r="F66" s="59">
        <v>0</v>
      </c>
      <c r="G66" s="60">
        <f>((E66+F66)/2)+D66</f>
        <v>0</v>
      </c>
      <c r="H66" s="57">
        <v>0</v>
      </c>
      <c r="I66" s="58">
        <v>0</v>
      </c>
      <c r="J66" s="59">
        <v>0</v>
      </c>
      <c r="K66" s="60">
        <f>((I66+J66)/2)+H66</f>
        <v>0</v>
      </c>
      <c r="L66" s="57">
        <v>0</v>
      </c>
      <c r="M66" s="58">
        <v>0</v>
      </c>
      <c r="N66" s="59">
        <v>0</v>
      </c>
      <c r="O66" s="60">
        <f>((M66+N66)/2)+L66</f>
        <v>0</v>
      </c>
      <c r="P66" s="61">
        <f>G66+K66+O66</f>
        <v>0</v>
      </c>
      <c r="Q66" s="62">
        <f>P66+P67</f>
        <v>0</v>
      </c>
      <c r="R66" s="63">
        <f>RANK(Q66,Q$4:Q$99)</f>
        <v>36</v>
      </c>
    </row>
    <row r="67" spans="1:18" ht="12">
      <c r="A67" s="54"/>
      <c r="B67" s="70"/>
      <c r="C67" s="64" t="s">
        <v>88</v>
      </c>
      <c r="D67" s="65">
        <v>0</v>
      </c>
      <c r="E67" s="66">
        <v>0</v>
      </c>
      <c r="F67" s="67">
        <v>0</v>
      </c>
      <c r="G67" s="68">
        <f>((E67+F67)/2)+D67</f>
        <v>0</v>
      </c>
      <c r="H67" s="65">
        <v>0</v>
      </c>
      <c r="I67" s="66">
        <v>0</v>
      </c>
      <c r="J67" s="67">
        <v>0</v>
      </c>
      <c r="K67" s="68">
        <f>((I67+J67)/2)+H67</f>
        <v>0</v>
      </c>
      <c r="L67" s="65">
        <v>0</v>
      </c>
      <c r="M67" s="66">
        <v>0</v>
      </c>
      <c r="N67" s="67">
        <v>0</v>
      </c>
      <c r="O67" s="68">
        <f>((M67+N67)/2)+L67</f>
        <v>0</v>
      </c>
      <c r="P67" s="69">
        <f>G67+K67+O67</f>
        <v>0</v>
      </c>
      <c r="Q67" s="62"/>
      <c r="R67" s="63"/>
    </row>
    <row r="68" spans="1:18" ht="12">
      <c r="A68" s="54">
        <v>133</v>
      </c>
      <c r="B68" s="70" t="s">
        <v>120</v>
      </c>
      <c r="C68" s="56" t="s">
        <v>87</v>
      </c>
      <c r="D68" s="57">
        <v>0</v>
      </c>
      <c r="E68" s="58">
        <v>0</v>
      </c>
      <c r="F68" s="59">
        <v>0</v>
      </c>
      <c r="G68" s="60">
        <f>((E68+F68)/2)+D68</f>
        <v>0</v>
      </c>
      <c r="H68" s="57">
        <v>0</v>
      </c>
      <c r="I68" s="58">
        <v>0</v>
      </c>
      <c r="J68" s="59">
        <v>0</v>
      </c>
      <c r="K68" s="60">
        <f>((I68+J68)/2)+H68</f>
        <v>0</v>
      </c>
      <c r="L68" s="57">
        <v>0</v>
      </c>
      <c r="M68" s="58">
        <v>0</v>
      </c>
      <c r="N68" s="59">
        <v>0</v>
      </c>
      <c r="O68" s="60">
        <f>((M68+N68)/2)+L68</f>
        <v>0</v>
      </c>
      <c r="P68" s="61">
        <f>G68+K68+O68</f>
        <v>0</v>
      </c>
      <c r="Q68" s="62">
        <f>P68+P69</f>
        <v>0</v>
      </c>
      <c r="R68" s="63">
        <f>RANK(Q68,Q$4:Q$99)</f>
        <v>36</v>
      </c>
    </row>
    <row r="69" spans="1:18" ht="12">
      <c r="A69" s="54"/>
      <c r="B69" s="70"/>
      <c r="C69" s="64" t="s">
        <v>88</v>
      </c>
      <c r="D69" s="65">
        <v>0</v>
      </c>
      <c r="E69" s="66">
        <v>0</v>
      </c>
      <c r="F69" s="67">
        <v>0</v>
      </c>
      <c r="G69" s="68">
        <f>((E69+F69)/2)+D69</f>
        <v>0</v>
      </c>
      <c r="H69" s="65">
        <v>0</v>
      </c>
      <c r="I69" s="66">
        <v>0</v>
      </c>
      <c r="J69" s="67">
        <v>0</v>
      </c>
      <c r="K69" s="68">
        <f>((I69+J69)/2)+H69</f>
        <v>0</v>
      </c>
      <c r="L69" s="65">
        <v>0</v>
      </c>
      <c r="M69" s="66">
        <v>0</v>
      </c>
      <c r="N69" s="67">
        <v>0</v>
      </c>
      <c r="O69" s="68">
        <f>((M69+N69)/2)+L69</f>
        <v>0</v>
      </c>
      <c r="P69" s="69">
        <f>G69+K69+O69</f>
        <v>0</v>
      </c>
      <c r="Q69" s="62"/>
      <c r="R69" s="63"/>
    </row>
    <row r="70" spans="1:18" ht="12">
      <c r="A70" s="54">
        <v>134</v>
      </c>
      <c r="B70" s="70" t="s">
        <v>121</v>
      </c>
      <c r="C70" s="56" t="s">
        <v>87</v>
      </c>
      <c r="D70" s="57">
        <v>0</v>
      </c>
      <c r="E70" s="58">
        <v>0</v>
      </c>
      <c r="F70" s="59">
        <v>0</v>
      </c>
      <c r="G70" s="60">
        <f>((E70+F70)/2)+D70</f>
        <v>0</v>
      </c>
      <c r="H70" s="57">
        <v>0</v>
      </c>
      <c r="I70" s="58">
        <v>0</v>
      </c>
      <c r="J70" s="59">
        <v>0</v>
      </c>
      <c r="K70" s="60">
        <f>((I70+J70)/2)+H70</f>
        <v>0</v>
      </c>
      <c r="L70" s="57">
        <v>0</v>
      </c>
      <c r="M70" s="58">
        <v>0</v>
      </c>
      <c r="N70" s="59">
        <v>0</v>
      </c>
      <c r="O70" s="60">
        <f>((M70+N70)/2)+L70</f>
        <v>0</v>
      </c>
      <c r="P70" s="61">
        <f>G70+K70+O70</f>
        <v>0</v>
      </c>
      <c r="Q70" s="62">
        <f>P70+P71</f>
        <v>0</v>
      </c>
      <c r="R70" s="63">
        <f>RANK(Q70,Q$4:Q$99)</f>
        <v>36</v>
      </c>
    </row>
    <row r="71" spans="1:18" ht="12">
      <c r="A71" s="54"/>
      <c r="B71" s="70"/>
      <c r="C71" s="64" t="s">
        <v>88</v>
      </c>
      <c r="D71" s="65">
        <v>0</v>
      </c>
      <c r="E71" s="66">
        <v>0</v>
      </c>
      <c r="F71" s="67">
        <v>0</v>
      </c>
      <c r="G71" s="68">
        <f>((E71+F71)/2)+D71</f>
        <v>0</v>
      </c>
      <c r="H71" s="65">
        <v>0</v>
      </c>
      <c r="I71" s="66">
        <v>0</v>
      </c>
      <c r="J71" s="67">
        <v>0</v>
      </c>
      <c r="K71" s="68">
        <f>((I71+J71)/2)+H71</f>
        <v>0</v>
      </c>
      <c r="L71" s="65">
        <v>0</v>
      </c>
      <c r="M71" s="66">
        <v>0</v>
      </c>
      <c r="N71" s="67">
        <v>0</v>
      </c>
      <c r="O71" s="68">
        <f>((M71+N71)/2)+L71</f>
        <v>0</v>
      </c>
      <c r="P71" s="69">
        <f>G71+K71+O71</f>
        <v>0</v>
      </c>
      <c r="Q71" s="62"/>
      <c r="R71" s="63"/>
    </row>
    <row r="72" spans="1:18" ht="12">
      <c r="A72" s="54">
        <v>135</v>
      </c>
      <c r="B72" s="70" t="s">
        <v>122</v>
      </c>
      <c r="C72" s="56" t="s">
        <v>87</v>
      </c>
      <c r="D72" s="57">
        <v>0</v>
      </c>
      <c r="E72" s="58">
        <v>0</v>
      </c>
      <c r="F72" s="59">
        <v>0</v>
      </c>
      <c r="G72" s="60">
        <f>((E72+F72)/2)+D72</f>
        <v>0</v>
      </c>
      <c r="H72" s="57">
        <v>0</v>
      </c>
      <c r="I72" s="58">
        <v>0</v>
      </c>
      <c r="J72" s="59">
        <v>0</v>
      </c>
      <c r="K72" s="60">
        <f>((I72+J72)/2)+H72</f>
        <v>0</v>
      </c>
      <c r="L72" s="57">
        <v>0</v>
      </c>
      <c r="M72" s="58">
        <v>0</v>
      </c>
      <c r="N72" s="59">
        <v>0</v>
      </c>
      <c r="O72" s="60">
        <f>((M72+N72)/2)+L72</f>
        <v>0</v>
      </c>
      <c r="P72" s="61">
        <f>G72+K72+O72</f>
        <v>0</v>
      </c>
      <c r="Q72" s="62">
        <f>P72+P73</f>
        <v>0</v>
      </c>
      <c r="R72" s="63">
        <f>RANK(Q72,Q$4:Q$99)</f>
        <v>36</v>
      </c>
    </row>
    <row r="73" spans="1:18" ht="12">
      <c r="A73" s="54"/>
      <c r="B73" s="70"/>
      <c r="C73" s="64" t="s">
        <v>88</v>
      </c>
      <c r="D73" s="65">
        <v>0</v>
      </c>
      <c r="E73" s="66">
        <v>0</v>
      </c>
      <c r="F73" s="67">
        <v>0</v>
      </c>
      <c r="G73" s="68">
        <f>((E73+F73)/2)+D73</f>
        <v>0</v>
      </c>
      <c r="H73" s="65">
        <v>0</v>
      </c>
      <c r="I73" s="66">
        <v>0</v>
      </c>
      <c r="J73" s="67">
        <v>0</v>
      </c>
      <c r="K73" s="68">
        <f>((I73+J73)/2)+H73</f>
        <v>0</v>
      </c>
      <c r="L73" s="65">
        <v>0</v>
      </c>
      <c r="M73" s="66">
        <v>0</v>
      </c>
      <c r="N73" s="67">
        <v>0</v>
      </c>
      <c r="O73" s="68">
        <f>((M73+N73)/2)+L73</f>
        <v>0</v>
      </c>
      <c r="P73" s="69">
        <f>G73+K73+O73</f>
        <v>0</v>
      </c>
      <c r="Q73" s="62"/>
      <c r="R73" s="63"/>
    </row>
    <row r="74" spans="1:18" ht="12">
      <c r="A74" s="54">
        <v>136</v>
      </c>
      <c r="B74" s="70" t="s">
        <v>123</v>
      </c>
      <c r="C74" s="56" t="s">
        <v>87</v>
      </c>
      <c r="D74" s="57">
        <v>0</v>
      </c>
      <c r="E74" s="58">
        <v>0</v>
      </c>
      <c r="F74" s="59">
        <v>0</v>
      </c>
      <c r="G74" s="60">
        <f>((E74+F74)/2)+D74</f>
        <v>0</v>
      </c>
      <c r="H74" s="57">
        <v>0</v>
      </c>
      <c r="I74" s="58">
        <v>0</v>
      </c>
      <c r="J74" s="59">
        <v>0</v>
      </c>
      <c r="K74" s="60">
        <f>((I74+J74)/2)+H74</f>
        <v>0</v>
      </c>
      <c r="L74" s="57">
        <v>0</v>
      </c>
      <c r="M74" s="58">
        <v>0</v>
      </c>
      <c r="N74" s="59">
        <v>0</v>
      </c>
      <c r="O74" s="60">
        <f>((M74+N74)/2)+L74</f>
        <v>0</v>
      </c>
      <c r="P74" s="61">
        <f>G74+K74+O74</f>
        <v>0</v>
      </c>
      <c r="Q74" s="62">
        <f>P74+P75</f>
        <v>0</v>
      </c>
      <c r="R74" s="63">
        <f>RANK(Q74,Q$4:Q$99)</f>
        <v>36</v>
      </c>
    </row>
    <row r="75" spans="1:18" ht="12">
      <c r="A75" s="54"/>
      <c r="B75" s="70"/>
      <c r="C75" s="64" t="s">
        <v>88</v>
      </c>
      <c r="D75" s="65">
        <v>0</v>
      </c>
      <c r="E75" s="66">
        <v>0</v>
      </c>
      <c r="F75" s="67">
        <v>0</v>
      </c>
      <c r="G75" s="68">
        <f>((E75+F75)/2)+D75</f>
        <v>0</v>
      </c>
      <c r="H75" s="65">
        <v>0</v>
      </c>
      <c r="I75" s="66">
        <v>0</v>
      </c>
      <c r="J75" s="67">
        <v>0</v>
      </c>
      <c r="K75" s="68">
        <f>((I75+J75)/2)+H75</f>
        <v>0</v>
      </c>
      <c r="L75" s="65">
        <v>0</v>
      </c>
      <c r="M75" s="66">
        <v>0</v>
      </c>
      <c r="N75" s="67">
        <v>0</v>
      </c>
      <c r="O75" s="68">
        <f>((M75+N75)/2)+L75</f>
        <v>0</v>
      </c>
      <c r="P75" s="69">
        <f>G75+K75+O75</f>
        <v>0</v>
      </c>
      <c r="Q75" s="62"/>
      <c r="R75" s="63"/>
    </row>
    <row r="76" spans="1:18" ht="12">
      <c r="A76" s="54">
        <v>137</v>
      </c>
      <c r="B76" s="71" t="s">
        <v>124</v>
      </c>
      <c r="C76" s="56" t="s">
        <v>87</v>
      </c>
      <c r="D76" s="57">
        <v>0</v>
      </c>
      <c r="E76" s="58">
        <v>0</v>
      </c>
      <c r="F76" s="59">
        <v>0</v>
      </c>
      <c r="G76" s="60">
        <f>((E76+F76)/2)+D76</f>
        <v>0</v>
      </c>
      <c r="H76" s="57">
        <v>0</v>
      </c>
      <c r="I76" s="58">
        <v>0</v>
      </c>
      <c r="J76" s="59">
        <v>0</v>
      </c>
      <c r="K76" s="60">
        <f>((I76+J76)/2)+H76</f>
        <v>0</v>
      </c>
      <c r="L76" s="57">
        <v>0</v>
      </c>
      <c r="M76" s="58">
        <v>0</v>
      </c>
      <c r="N76" s="59">
        <v>0</v>
      </c>
      <c r="O76" s="60">
        <f>((M76+N76)/2)+L76</f>
        <v>0</v>
      </c>
      <c r="P76" s="61">
        <f>G76+K76+O76</f>
        <v>0</v>
      </c>
      <c r="Q76" s="62">
        <f>P76+P77</f>
        <v>0</v>
      </c>
      <c r="R76" s="63">
        <f>RANK(Q76,Q$4:Q$99)</f>
        <v>36</v>
      </c>
    </row>
    <row r="77" spans="1:18" ht="12">
      <c r="A77" s="54"/>
      <c r="B77" s="71"/>
      <c r="C77" s="64" t="s">
        <v>88</v>
      </c>
      <c r="D77" s="65">
        <v>0</v>
      </c>
      <c r="E77" s="66">
        <v>0</v>
      </c>
      <c r="F77" s="67">
        <v>0</v>
      </c>
      <c r="G77" s="68">
        <f>((E77+F77)/2)+D77</f>
        <v>0</v>
      </c>
      <c r="H77" s="65">
        <v>0</v>
      </c>
      <c r="I77" s="66">
        <v>0</v>
      </c>
      <c r="J77" s="67">
        <v>0</v>
      </c>
      <c r="K77" s="68">
        <f>((I77+J77)/2)+H77</f>
        <v>0</v>
      </c>
      <c r="L77" s="65">
        <v>0</v>
      </c>
      <c r="M77" s="66">
        <v>0</v>
      </c>
      <c r="N77" s="67">
        <v>0</v>
      </c>
      <c r="O77" s="68">
        <f>((M77+N77)/2)+L77</f>
        <v>0</v>
      </c>
      <c r="P77" s="69">
        <f>G77+K77+O77</f>
        <v>0</v>
      </c>
      <c r="Q77" s="62"/>
      <c r="R77" s="63"/>
    </row>
    <row r="78" spans="1:18" ht="12">
      <c r="A78" s="54">
        <v>138</v>
      </c>
      <c r="B78" s="55" t="s">
        <v>125</v>
      </c>
      <c r="C78" s="56" t="s">
        <v>87</v>
      </c>
      <c r="D78" s="57">
        <v>0</v>
      </c>
      <c r="E78" s="58">
        <v>0</v>
      </c>
      <c r="F78" s="59">
        <v>0</v>
      </c>
      <c r="G78" s="60">
        <f>((E78+F78)/2)+D78</f>
        <v>0</v>
      </c>
      <c r="H78" s="57">
        <v>0</v>
      </c>
      <c r="I78" s="58">
        <v>0</v>
      </c>
      <c r="J78" s="59">
        <v>0</v>
      </c>
      <c r="K78" s="60">
        <f>((I78+J78)/2)+H78</f>
        <v>0</v>
      </c>
      <c r="L78" s="57">
        <v>0</v>
      </c>
      <c r="M78" s="58">
        <v>0</v>
      </c>
      <c r="N78" s="59">
        <v>0</v>
      </c>
      <c r="O78" s="60">
        <f>((M78+N78)/2)+L78</f>
        <v>0</v>
      </c>
      <c r="P78" s="61">
        <f>G78+K78+O78</f>
        <v>0</v>
      </c>
      <c r="Q78" s="62">
        <f>P78+P79</f>
        <v>0</v>
      </c>
      <c r="R78" s="63">
        <f>RANK(Q78,Q$4:Q$99)</f>
        <v>36</v>
      </c>
    </row>
    <row r="79" spans="1:18" ht="12">
      <c r="A79" s="54"/>
      <c r="B79" s="55"/>
      <c r="C79" s="64" t="s">
        <v>88</v>
      </c>
      <c r="D79" s="65">
        <v>0</v>
      </c>
      <c r="E79" s="66">
        <v>0</v>
      </c>
      <c r="F79" s="67">
        <v>0</v>
      </c>
      <c r="G79" s="68">
        <f>((E79+F79)/2)+D79</f>
        <v>0</v>
      </c>
      <c r="H79" s="65">
        <v>0</v>
      </c>
      <c r="I79" s="66">
        <v>0</v>
      </c>
      <c r="J79" s="67">
        <v>0</v>
      </c>
      <c r="K79" s="68">
        <f>((I79+J79)/2)+H79</f>
        <v>0</v>
      </c>
      <c r="L79" s="65">
        <v>0</v>
      </c>
      <c r="M79" s="66">
        <v>0</v>
      </c>
      <c r="N79" s="67">
        <v>0</v>
      </c>
      <c r="O79" s="68">
        <f>((M79+N79)/2)+L79</f>
        <v>0</v>
      </c>
      <c r="P79" s="69">
        <f>G79+K79+O79</f>
        <v>0</v>
      </c>
      <c r="Q79" s="62"/>
      <c r="R79" s="63"/>
    </row>
    <row r="80" spans="1:18" ht="12">
      <c r="A80" s="54">
        <v>139</v>
      </c>
      <c r="B80" s="55" t="s">
        <v>126</v>
      </c>
      <c r="C80" s="56" t="s">
        <v>87</v>
      </c>
      <c r="D80" s="57">
        <v>0</v>
      </c>
      <c r="E80" s="58">
        <v>0</v>
      </c>
      <c r="F80" s="59">
        <v>0</v>
      </c>
      <c r="G80" s="60">
        <f>((E80+F80)/2)+D80</f>
        <v>0</v>
      </c>
      <c r="H80" s="57">
        <v>0</v>
      </c>
      <c r="I80" s="58">
        <v>0</v>
      </c>
      <c r="J80" s="59">
        <v>0</v>
      </c>
      <c r="K80" s="60">
        <f>((I80+J80)/2)+H80</f>
        <v>0</v>
      </c>
      <c r="L80" s="57">
        <v>0</v>
      </c>
      <c r="M80" s="58">
        <v>0</v>
      </c>
      <c r="N80" s="59">
        <v>0</v>
      </c>
      <c r="O80" s="60">
        <f>((M80+N80)/2)+L80</f>
        <v>0</v>
      </c>
      <c r="P80" s="61">
        <f>G80+K80+O80</f>
        <v>0</v>
      </c>
      <c r="Q80" s="62">
        <f>P80+P81</f>
        <v>0</v>
      </c>
      <c r="R80" s="63">
        <f>RANK(Q80,Q$4:Q$99)</f>
        <v>36</v>
      </c>
    </row>
    <row r="81" spans="1:18" ht="12">
      <c r="A81" s="54"/>
      <c r="B81" s="55"/>
      <c r="C81" s="64" t="s">
        <v>88</v>
      </c>
      <c r="D81" s="65">
        <v>0</v>
      </c>
      <c r="E81" s="66">
        <v>0</v>
      </c>
      <c r="F81" s="67">
        <v>0</v>
      </c>
      <c r="G81" s="68">
        <f>((E81+F81)/2)+D81</f>
        <v>0</v>
      </c>
      <c r="H81" s="65">
        <v>0</v>
      </c>
      <c r="I81" s="66">
        <v>0</v>
      </c>
      <c r="J81" s="67">
        <v>0</v>
      </c>
      <c r="K81" s="68">
        <f>((I81+J81)/2)+H81</f>
        <v>0</v>
      </c>
      <c r="L81" s="65">
        <v>0</v>
      </c>
      <c r="M81" s="66">
        <v>0</v>
      </c>
      <c r="N81" s="67">
        <v>0</v>
      </c>
      <c r="O81" s="68">
        <f>((M81+N81)/2)+L81</f>
        <v>0</v>
      </c>
      <c r="P81" s="69">
        <f>G81+K81+O81</f>
        <v>0</v>
      </c>
      <c r="Q81" s="62"/>
      <c r="R81" s="63"/>
    </row>
    <row r="82" spans="1:18" ht="12">
      <c r="A82" s="54">
        <v>140</v>
      </c>
      <c r="B82" s="71" t="s">
        <v>127</v>
      </c>
      <c r="C82" s="56" t="s">
        <v>87</v>
      </c>
      <c r="D82" s="57">
        <v>0.7</v>
      </c>
      <c r="E82" s="58">
        <v>3.3</v>
      </c>
      <c r="F82" s="59">
        <v>3.4</v>
      </c>
      <c r="G82" s="60">
        <f>((E82+F82)/2)+D82</f>
        <v>4.05</v>
      </c>
      <c r="H82" s="57">
        <v>0.7</v>
      </c>
      <c r="I82" s="58">
        <v>3.2</v>
      </c>
      <c r="J82" s="59">
        <v>3.2</v>
      </c>
      <c r="K82" s="60">
        <f>((I82+J82)/2)+H82</f>
        <v>3.9000000000000004</v>
      </c>
      <c r="L82" s="57">
        <v>0.7</v>
      </c>
      <c r="M82" s="58">
        <v>3.2</v>
      </c>
      <c r="N82" s="59">
        <v>3.2</v>
      </c>
      <c r="O82" s="60">
        <f>((M82+N82)/2)+L82</f>
        <v>3.9000000000000004</v>
      </c>
      <c r="P82" s="61">
        <f>G82+K82+O82</f>
        <v>11.850000000000001</v>
      </c>
      <c r="Q82" s="62">
        <f>P82+P83</f>
        <v>23.900000000000002</v>
      </c>
      <c r="R82" s="63">
        <f>RANK(Q82,Q$4:Q$99)</f>
        <v>23</v>
      </c>
    </row>
    <row r="83" spans="1:18" ht="12">
      <c r="A83" s="54"/>
      <c r="B83" s="71"/>
      <c r="C83" s="64" t="s">
        <v>88</v>
      </c>
      <c r="D83" s="65">
        <v>0.7</v>
      </c>
      <c r="E83" s="66">
        <v>3</v>
      </c>
      <c r="F83" s="67">
        <v>2.8</v>
      </c>
      <c r="G83" s="68">
        <f>((E83+F83)/2)+D83</f>
        <v>3.5999999999999996</v>
      </c>
      <c r="H83" s="65">
        <v>0.8</v>
      </c>
      <c r="I83" s="66">
        <v>3.2</v>
      </c>
      <c r="J83" s="67">
        <v>3.2</v>
      </c>
      <c r="K83" s="68">
        <f>((I83+J83)/2)+H83</f>
        <v>4</v>
      </c>
      <c r="L83" s="65">
        <v>0.8</v>
      </c>
      <c r="M83" s="66">
        <v>3.6</v>
      </c>
      <c r="N83" s="67">
        <v>3.7</v>
      </c>
      <c r="O83" s="68">
        <f>((M83+N83)/2)+L83</f>
        <v>4.45</v>
      </c>
      <c r="P83" s="69">
        <f>G83+K83+O83</f>
        <v>12.05</v>
      </c>
      <c r="Q83" s="62"/>
      <c r="R83" s="63"/>
    </row>
    <row r="84" spans="1:18" ht="12">
      <c r="A84" s="54">
        <v>141</v>
      </c>
      <c r="B84" s="71" t="s">
        <v>128</v>
      </c>
      <c r="C84" s="56" t="s">
        <v>87</v>
      </c>
      <c r="D84" s="57">
        <v>0.6</v>
      </c>
      <c r="E84" s="58">
        <v>3.6</v>
      </c>
      <c r="F84" s="59">
        <v>3.6</v>
      </c>
      <c r="G84" s="60">
        <f>((E84+F84)/2)+D84</f>
        <v>4.2</v>
      </c>
      <c r="H84" s="57">
        <v>0.7</v>
      </c>
      <c r="I84" s="58">
        <v>3</v>
      </c>
      <c r="J84" s="59">
        <v>2.9</v>
      </c>
      <c r="K84" s="60">
        <f>((I84+J84)/2)+H84</f>
        <v>3.6500000000000004</v>
      </c>
      <c r="L84" s="57">
        <v>0.9</v>
      </c>
      <c r="M84" s="58">
        <v>3.2</v>
      </c>
      <c r="N84" s="59">
        <v>3.3</v>
      </c>
      <c r="O84" s="60">
        <f>((M84+N84)/2)+L84</f>
        <v>4.15</v>
      </c>
      <c r="P84" s="61">
        <f>G84+K84+O84</f>
        <v>12</v>
      </c>
      <c r="Q84" s="62">
        <f>P84+P85</f>
        <v>24.1</v>
      </c>
      <c r="R84" s="63">
        <f>RANK(Q84,Q$4:Q$99)</f>
        <v>21</v>
      </c>
    </row>
    <row r="85" spans="1:18" ht="12">
      <c r="A85" s="54"/>
      <c r="B85" s="71"/>
      <c r="C85" s="64" t="s">
        <v>88</v>
      </c>
      <c r="D85" s="65">
        <v>0.8</v>
      </c>
      <c r="E85" s="66">
        <v>2.8</v>
      </c>
      <c r="F85" s="67">
        <v>2.6</v>
      </c>
      <c r="G85" s="68">
        <f>((E85+F85)/2)+D85</f>
        <v>3.5</v>
      </c>
      <c r="H85" s="65">
        <v>0.8</v>
      </c>
      <c r="I85" s="66">
        <v>3.4</v>
      </c>
      <c r="J85" s="67">
        <v>3.3</v>
      </c>
      <c r="K85" s="68">
        <f>((I85+J85)/2)+H85</f>
        <v>4.1499999999999995</v>
      </c>
      <c r="L85" s="65">
        <v>0.9</v>
      </c>
      <c r="M85" s="66">
        <v>3.6</v>
      </c>
      <c r="N85" s="67">
        <v>3.5</v>
      </c>
      <c r="O85" s="68">
        <f>((M85+N85)/2)+L85</f>
        <v>4.45</v>
      </c>
      <c r="P85" s="69">
        <f>G85+K85+O85</f>
        <v>12.1</v>
      </c>
      <c r="Q85" s="62"/>
      <c r="R85" s="63"/>
    </row>
    <row r="86" spans="1:18" ht="12">
      <c r="A86" s="54">
        <v>142</v>
      </c>
      <c r="B86" s="71" t="s">
        <v>129</v>
      </c>
      <c r="C86" s="56" t="s">
        <v>87</v>
      </c>
      <c r="D86" s="57">
        <v>0.7</v>
      </c>
      <c r="E86" s="58">
        <v>3.5</v>
      </c>
      <c r="F86" s="59">
        <v>3.5</v>
      </c>
      <c r="G86" s="60">
        <f>((E86+F86)/2)+D86</f>
        <v>4.2</v>
      </c>
      <c r="H86" s="57">
        <v>0.8</v>
      </c>
      <c r="I86" s="58">
        <v>3.3</v>
      </c>
      <c r="J86" s="59">
        <v>3.4</v>
      </c>
      <c r="K86" s="60">
        <f>((I86+J86)/2)+H86</f>
        <v>4.1499999999999995</v>
      </c>
      <c r="L86" s="57">
        <v>0.9</v>
      </c>
      <c r="M86" s="58">
        <v>3.2</v>
      </c>
      <c r="N86" s="59">
        <v>3.1</v>
      </c>
      <c r="O86" s="60">
        <f>((M86+N86)/2)+L86</f>
        <v>4.050000000000001</v>
      </c>
      <c r="P86" s="61">
        <f>G86+K86+O86</f>
        <v>12.4</v>
      </c>
      <c r="Q86" s="62">
        <f>P86+P87</f>
        <v>29.049999999999997</v>
      </c>
      <c r="R86" s="63">
        <f>RANK(Q86,Q$4:Q$99)</f>
        <v>15</v>
      </c>
    </row>
    <row r="87" spans="1:18" ht="12">
      <c r="A87" s="54"/>
      <c r="B87" s="71"/>
      <c r="C87" s="64" t="s">
        <v>88</v>
      </c>
      <c r="D87" s="65">
        <v>2.2</v>
      </c>
      <c r="E87" s="66">
        <v>7.2</v>
      </c>
      <c r="F87" s="67">
        <v>7.2</v>
      </c>
      <c r="G87" s="68">
        <f>((E87+F87)/2)+D87</f>
        <v>9.4</v>
      </c>
      <c r="H87" s="65">
        <v>1.6</v>
      </c>
      <c r="I87" s="66">
        <v>5.6</v>
      </c>
      <c r="J87" s="67">
        <v>5.7</v>
      </c>
      <c r="K87" s="68">
        <f>((I87+J87)/2)+H87</f>
        <v>7.25</v>
      </c>
      <c r="L87" s="65">
        <v>0</v>
      </c>
      <c r="M87" s="66">
        <v>0</v>
      </c>
      <c r="N87" s="67">
        <v>0</v>
      </c>
      <c r="O87" s="68">
        <f>((M87+N87)/2)+L87</f>
        <v>0</v>
      </c>
      <c r="P87" s="69">
        <f>G87+K87+O87</f>
        <v>16.65</v>
      </c>
      <c r="Q87" s="62"/>
      <c r="R87" s="63"/>
    </row>
    <row r="88" spans="1:18" ht="12">
      <c r="A88" s="54">
        <v>143</v>
      </c>
      <c r="B88" s="70" t="s">
        <v>130</v>
      </c>
      <c r="C88" s="56" t="s">
        <v>87</v>
      </c>
      <c r="D88" s="57">
        <v>0.6</v>
      </c>
      <c r="E88" s="58">
        <v>3.4</v>
      </c>
      <c r="F88" s="59">
        <v>3.5</v>
      </c>
      <c r="G88" s="60">
        <f>((E88+F88)/2)+D88</f>
        <v>4.05</v>
      </c>
      <c r="H88" s="57">
        <v>0.7</v>
      </c>
      <c r="I88" s="58">
        <v>3.2</v>
      </c>
      <c r="J88" s="59">
        <v>2.9</v>
      </c>
      <c r="K88" s="60">
        <f>((I88+J88)/2)+H88</f>
        <v>3.75</v>
      </c>
      <c r="L88" s="57">
        <v>0.8</v>
      </c>
      <c r="M88" s="58">
        <v>3.1</v>
      </c>
      <c r="N88" s="59">
        <v>3.1</v>
      </c>
      <c r="O88" s="60">
        <f>((M88+N88)/2)+L88</f>
        <v>3.9000000000000004</v>
      </c>
      <c r="P88" s="61">
        <f>G88+K88+O88</f>
        <v>11.7</v>
      </c>
      <c r="Q88" s="62">
        <f>P88+P89</f>
        <v>19.35</v>
      </c>
      <c r="R88" s="63">
        <f>RANK(Q88,Q$4:Q$99)</f>
        <v>27</v>
      </c>
    </row>
    <row r="89" spans="1:18" ht="12">
      <c r="A89" s="54"/>
      <c r="B89" s="70"/>
      <c r="C89" s="64" t="s">
        <v>88</v>
      </c>
      <c r="D89" s="65">
        <v>0</v>
      </c>
      <c r="E89" s="66">
        <v>0</v>
      </c>
      <c r="F89" s="67">
        <v>0</v>
      </c>
      <c r="G89" s="68">
        <f>((E89+F89)/2)+D89</f>
        <v>0</v>
      </c>
      <c r="H89" s="65">
        <v>0.7</v>
      </c>
      <c r="I89" s="66">
        <v>3.1</v>
      </c>
      <c r="J89" s="67">
        <v>3.2</v>
      </c>
      <c r="K89" s="68">
        <f>((I89+J89)/2)+H89</f>
        <v>3.8500000000000005</v>
      </c>
      <c r="L89" s="65">
        <v>0.7</v>
      </c>
      <c r="M89" s="66">
        <v>2.9</v>
      </c>
      <c r="N89" s="67">
        <v>3.3</v>
      </c>
      <c r="O89" s="68">
        <f>((M89+N89)/2)+L89</f>
        <v>3.8</v>
      </c>
      <c r="P89" s="69">
        <f>G89+K89+O89</f>
        <v>7.65</v>
      </c>
      <c r="Q89" s="62"/>
      <c r="R89" s="63"/>
    </row>
    <row r="90" spans="1:18" ht="12">
      <c r="A90" s="54">
        <v>144</v>
      </c>
      <c r="B90" s="70" t="s">
        <v>131</v>
      </c>
      <c r="C90" s="56" t="s">
        <v>87</v>
      </c>
      <c r="D90" s="57">
        <v>0.6</v>
      </c>
      <c r="E90" s="58">
        <v>3.1</v>
      </c>
      <c r="F90" s="59">
        <v>3.3</v>
      </c>
      <c r="G90" s="60">
        <f>((E90+F90)/2)+D90</f>
        <v>3.8000000000000003</v>
      </c>
      <c r="H90" s="57">
        <v>0.6</v>
      </c>
      <c r="I90" s="58">
        <v>3</v>
      </c>
      <c r="J90" s="59">
        <v>3.1</v>
      </c>
      <c r="K90" s="60">
        <f>((I90+J90)/2)+H90</f>
        <v>3.65</v>
      </c>
      <c r="L90" s="57">
        <v>0</v>
      </c>
      <c r="M90" s="58">
        <v>0</v>
      </c>
      <c r="N90" s="59">
        <v>0</v>
      </c>
      <c r="O90" s="60">
        <f>((M90+N90)/2)+L90</f>
        <v>0</v>
      </c>
      <c r="P90" s="61">
        <f>G90+K90+O90</f>
        <v>7.45</v>
      </c>
      <c r="Q90" s="62">
        <f>P90+P91</f>
        <v>19.1</v>
      </c>
      <c r="R90" s="63">
        <f>RANK(Q90,Q$4:Q$99)</f>
        <v>29</v>
      </c>
    </row>
    <row r="91" spans="1:18" ht="12">
      <c r="A91" s="54"/>
      <c r="B91" s="70"/>
      <c r="C91" s="64" t="s">
        <v>88</v>
      </c>
      <c r="D91" s="65">
        <v>0.7</v>
      </c>
      <c r="E91" s="66">
        <v>3.2</v>
      </c>
      <c r="F91" s="67">
        <v>3.2</v>
      </c>
      <c r="G91" s="68">
        <f>((E91+F91)/2)+D91</f>
        <v>3.9000000000000004</v>
      </c>
      <c r="H91" s="65">
        <v>0.7</v>
      </c>
      <c r="I91" s="66">
        <v>3.3</v>
      </c>
      <c r="J91" s="67">
        <v>3.3</v>
      </c>
      <c r="K91" s="68">
        <f>((I91+J91)/2)+H91</f>
        <v>4</v>
      </c>
      <c r="L91" s="65">
        <v>0.7</v>
      </c>
      <c r="M91" s="66">
        <v>3</v>
      </c>
      <c r="N91" s="67">
        <v>3.1</v>
      </c>
      <c r="O91" s="68">
        <f>((M91+N91)/2)+L91</f>
        <v>3.75</v>
      </c>
      <c r="P91" s="69">
        <f>G91+K91+O91</f>
        <v>11.65</v>
      </c>
      <c r="Q91" s="62"/>
      <c r="R91" s="63"/>
    </row>
    <row r="92" spans="1:18" ht="12">
      <c r="A92" s="72">
        <v>145</v>
      </c>
      <c r="B92" s="73" t="s">
        <v>132</v>
      </c>
      <c r="C92" s="74" t="s">
        <v>87</v>
      </c>
      <c r="D92" s="75">
        <v>0.8</v>
      </c>
      <c r="E92" s="76">
        <v>3.2</v>
      </c>
      <c r="F92" s="76">
        <v>3</v>
      </c>
      <c r="G92" s="77">
        <f>((E92+F92)/2)+D92</f>
        <v>3.9000000000000004</v>
      </c>
      <c r="H92" s="75">
        <v>1</v>
      </c>
      <c r="I92" s="76">
        <v>2.7</v>
      </c>
      <c r="J92" s="76">
        <v>2.7</v>
      </c>
      <c r="K92" s="77">
        <f>((I92+J92)/2)+H92</f>
        <v>3.7</v>
      </c>
      <c r="L92" s="75">
        <v>1</v>
      </c>
      <c r="M92" s="76">
        <v>1.2</v>
      </c>
      <c r="N92" s="76">
        <v>2</v>
      </c>
      <c r="O92" s="77">
        <f>((M92+N92)/2)+L92</f>
        <v>2.6</v>
      </c>
      <c r="P92" s="78">
        <f>G92+K92+O92</f>
        <v>10.200000000000001</v>
      </c>
      <c r="Q92" s="79">
        <f>P92+P93</f>
        <v>22.550000000000004</v>
      </c>
      <c r="R92" s="80">
        <f>RANK(Q92,Q$4:Q$99)</f>
        <v>26</v>
      </c>
    </row>
    <row r="93" spans="1:18" ht="12">
      <c r="A93" s="72"/>
      <c r="B93" s="73"/>
      <c r="C93" s="81" t="s">
        <v>88</v>
      </c>
      <c r="D93" s="82">
        <v>1</v>
      </c>
      <c r="E93" s="83">
        <v>3.4</v>
      </c>
      <c r="F93" s="83">
        <v>3.3</v>
      </c>
      <c r="G93" s="84">
        <f>((E93+F93)/2)+D93</f>
        <v>4.35</v>
      </c>
      <c r="H93" s="82">
        <v>1</v>
      </c>
      <c r="I93" s="83">
        <v>3.2</v>
      </c>
      <c r="J93" s="83">
        <v>3.2</v>
      </c>
      <c r="K93" s="84">
        <f>((I93+J93)/2)+H93</f>
        <v>4.2</v>
      </c>
      <c r="L93" s="82">
        <v>1.2</v>
      </c>
      <c r="M93" s="83">
        <v>2.5</v>
      </c>
      <c r="N93" s="83">
        <v>2.7</v>
      </c>
      <c r="O93" s="84">
        <f>((M93+N93)/2)+L93</f>
        <v>3.8</v>
      </c>
      <c r="P93" s="85">
        <f>G93+K93+O93</f>
        <v>12.350000000000001</v>
      </c>
      <c r="Q93" s="79"/>
      <c r="R93" s="80"/>
    </row>
    <row r="94" spans="1:18" ht="12">
      <c r="A94" s="54">
        <v>146</v>
      </c>
      <c r="B94" s="55" t="s">
        <v>133</v>
      </c>
      <c r="C94" s="56" t="s">
        <v>87</v>
      </c>
      <c r="D94" s="57">
        <v>0.7</v>
      </c>
      <c r="E94" s="58">
        <v>3.5</v>
      </c>
      <c r="F94" s="59">
        <v>3.3</v>
      </c>
      <c r="G94" s="60">
        <f>((E94+F94)/2)+D94</f>
        <v>4.1</v>
      </c>
      <c r="H94" s="57">
        <v>0.9</v>
      </c>
      <c r="I94" s="58">
        <v>3.3</v>
      </c>
      <c r="J94" s="59">
        <v>3.2</v>
      </c>
      <c r="K94" s="60">
        <f>((I94+J94)/2)+H94</f>
        <v>4.15</v>
      </c>
      <c r="L94" s="57">
        <v>1.1</v>
      </c>
      <c r="M94" s="58">
        <v>2.9</v>
      </c>
      <c r="N94" s="59">
        <v>2.8</v>
      </c>
      <c r="O94" s="60">
        <f>((M94+N94)/2)+L94</f>
        <v>3.9499999999999997</v>
      </c>
      <c r="P94" s="61">
        <f>G94+K94+O94</f>
        <v>12.2</v>
      </c>
      <c r="Q94" s="62">
        <f>P94+P95</f>
        <v>23.85</v>
      </c>
      <c r="R94" s="63">
        <f>RANK(Q94,Q$4:Q$99)</f>
        <v>24</v>
      </c>
    </row>
    <row r="95" spans="1:18" ht="12">
      <c r="A95" s="54"/>
      <c r="B95" s="55"/>
      <c r="C95" s="64" t="s">
        <v>88</v>
      </c>
      <c r="D95" s="65">
        <v>0.7</v>
      </c>
      <c r="E95" s="66">
        <v>2.9</v>
      </c>
      <c r="F95" s="67">
        <v>3</v>
      </c>
      <c r="G95" s="68">
        <f>((E95+F95)/2)+D95</f>
        <v>3.6500000000000004</v>
      </c>
      <c r="H95" s="65">
        <v>0.8</v>
      </c>
      <c r="I95" s="66">
        <v>3</v>
      </c>
      <c r="J95" s="67">
        <v>3.1</v>
      </c>
      <c r="K95" s="68">
        <f>((I95+J95)/2)+H95</f>
        <v>3.8499999999999996</v>
      </c>
      <c r="L95" s="65">
        <v>0.9</v>
      </c>
      <c r="M95" s="66">
        <v>3.2</v>
      </c>
      <c r="N95" s="67">
        <v>3.3</v>
      </c>
      <c r="O95" s="68">
        <f>((M95+N95)/2)+L95</f>
        <v>4.15</v>
      </c>
      <c r="P95" s="69">
        <f>G95+K95+O95</f>
        <v>11.65</v>
      </c>
      <c r="Q95" s="62"/>
      <c r="R95" s="63"/>
    </row>
    <row r="96" spans="1:18" ht="12" customHeight="1">
      <c r="A96" s="86">
        <v>147</v>
      </c>
      <c r="B96" s="86" t="s">
        <v>134</v>
      </c>
      <c r="C96" s="56" t="s">
        <v>87</v>
      </c>
      <c r="D96" s="57">
        <v>0.7</v>
      </c>
      <c r="E96" s="58">
        <v>3.3</v>
      </c>
      <c r="F96" s="59">
        <v>3.2</v>
      </c>
      <c r="G96" s="60">
        <f>((E96+F96)/2)+D96</f>
        <v>3.95</v>
      </c>
      <c r="H96" s="57">
        <v>0.9</v>
      </c>
      <c r="I96" s="58">
        <v>2.9</v>
      </c>
      <c r="J96" s="59">
        <v>2.8</v>
      </c>
      <c r="K96" s="60">
        <f>((I96+J96)/2)+H96</f>
        <v>3.7499999999999996</v>
      </c>
      <c r="L96" s="57">
        <v>0</v>
      </c>
      <c r="M96" s="58">
        <v>0</v>
      </c>
      <c r="N96" s="59">
        <v>0</v>
      </c>
      <c r="O96" s="60">
        <f>((M96+N96)/2)+L96</f>
        <v>0</v>
      </c>
      <c r="P96" s="61">
        <f>G96+K96+O96</f>
        <v>7.699999999999999</v>
      </c>
      <c r="Q96" s="62">
        <f>P96+P97</f>
        <v>7.699999999999999</v>
      </c>
      <c r="R96" s="63">
        <f>RANK(Q96,Q$4:Q$99)</f>
        <v>35</v>
      </c>
    </row>
    <row r="97" spans="1:18" ht="12">
      <c r="A97" s="86"/>
      <c r="B97" s="86"/>
      <c r="C97" s="64" t="s">
        <v>88</v>
      </c>
      <c r="D97" s="65">
        <v>0</v>
      </c>
      <c r="E97" s="66">
        <v>0</v>
      </c>
      <c r="F97" s="67">
        <v>0</v>
      </c>
      <c r="G97" s="68">
        <f>((E97+F97)/2)+D97</f>
        <v>0</v>
      </c>
      <c r="H97" s="65">
        <v>0</v>
      </c>
      <c r="I97" s="66">
        <v>0</v>
      </c>
      <c r="J97" s="67">
        <v>0</v>
      </c>
      <c r="K97" s="68">
        <f>((I97+J97)/2)+H97</f>
        <v>0</v>
      </c>
      <c r="L97" s="65">
        <v>0</v>
      </c>
      <c r="M97" s="66">
        <v>0</v>
      </c>
      <c r="N97" s="67">
        <v>0</v>
      </c>
      <c r="O97" s="68">
        <f>((M97+N97)/2)+L97</f>
        <v>0</v>
      </c>
      <c r="P97" s="69">
        <f>G97+K97+O97</f>
        <v>0</v>
      </c>
      <c r="Q97" s="62"/>
      <c r="R97" s="63"/>
    </row>
    <row r="98" spans="1:18" ht="12">
      <c r="A98" s="71">
        <v>203</v>
      </c>
      <c r="B98" s="71" t="s">
        <v>135</v>
      </c>
      <c r="C98" s="87" t="s">
        <v>87</v>
      </c>
      <c r="D98" s="88">
        <v>2.5</v>
      </c>
      <c r="E98" s="58">
        <v>7.2</v>
      </c>
      <c r="F98" s="59">
        <v>7.3</v>
      </c>
      <c r="G98" s="89">
        <f>((E98+F98)/2)+D98</f>
        <v>9.75</v>
      </c>
      <c r="H98" s="88">
        <v>2.7</v>
      </c>
      <c r="I98" s="58">
        <v>7.1</v>
      </c>
      <c r="J98" s="59">
        <v>7.2</v>
      </c>
      <c r="K98" s="89">
        <f>((I98+J98)/2)+H98</f>
        <v>9.850000000000001</v>
      </c>
      <c r="L98" s="88">
        <v>0</v>
      </c>
      <c r="M98" s="58">
        <v>0</v>
      </c>
      <c r="N98" s="59">
        <v>0</v>
      </c>
      <c r="O98" s="89">
        <f>((M98+N98)/2)+L98</f>
        <v>0</v>
      </c>
      <c r="P98" s="90">
        <f>G98+K98+O98</f>
        <v>19.6</v>
      </c>
      <c r="Q98" s="91">
        <f>P98+P99</f>
        <v>32.8</v>
      </c>
      <c r="R98" s="63">
        <f>RANK(Q98,Q$4:Q$99)</f>
        <v>3</v>
      </c>
    </row>
    <row r="99" spans="1:18" ht="12">
      <c r="A99" s="71"/>
      <c r="B99" s="71"/>
      <c r="C99" s="92" t="s">
        <v>88</v>
      </c>
      <c r="D99" s="93">
        <v>0.8</v>
      </c>
      <c r="E99" s="66">
        <v>3.4</v>
      </c>
      <c r="F99" s="67">
        <v>3.6</v>
      </c>
      <c r="G99" s="94">
        <f>((E99+F99)/2)+D99</f>
        <v>4.3</v>
      </c>
      <c r="H99" s="93">
        <v>0.9</v>
      </c>
      <c r="I99" s="66">
        <v>3.5</v>
      </c>
      <c r="J99" s="67">
        <v>3.4</v>
      </c>
      <c r="K99" s="94">
        <f>((I99+J99)/2)+H99</f>
        <v>4.3500000000000005</v>
      </c>
      <c r="L99" s="93">
        <v>1</v>
      </c>
      <c r="M99" s="66">
        <v>3.6</v>
      </c>
      <c r="N99" s="67">
        <v>3.5</v>
      </c>
      <c r="O99" s="89">
        <f>((M99+N99)/2)+L99</f>
        <v>4.55</v>
      </c>
      <c r="P99" s="95">
        <f>G99+K99+O99</f>
        <v>13.2</v>
      </c>
      <c r="Q99" s="91"/>
      <c r="R99" s="63"/>
    </row>
  </sheetData>
  <mergeCells count="196">
    <mergeCell ref="A1:R1"/>
    <mergeCell ref="D2:G2"/>
    <mergeCell ref="H2:K2"/>
    <mergeCell ref="L2:O2"/>
    <mergeCell ref="A4:A5"/>
    <mergeCell ref="B4:B5"/>
    <mergeCell ref="Q4:Q5"/>
    <mergeCell ref="R4:R5"/>
    <mergeCell ref="A6:A7"/>
    <mergeCell ref="B6:B7"/>
    <mergeCell ref="Q6:Q7"/>
    <mergeCell ref="R6:R7"/>
    <mergeCell ref="A8:A9"/>
    <mergeCell ref="B8:B9"/>
    <mergeCell ref="Q8:Q9"/>
    <mergeCell ref="R8:R9"/>
    <mergeCell ref="A10:A11"/>
    <mergeCell ref="B10:B11"/>
    <mergeCell ref="Q10:Q11"/>
    <mergeCell ref="R10:R11"/>
    <mergeCell ref="A12:A13"/>
    <mergeCell ref="B12:B13"/>
    <mergeCell ref="Q12:Q13"/>
    <mergeCell ref="R12:R13"/>
    <mergeCell ref="A14:A15"/>
    <mergeCell ref="B14:B15"/>
    <mergeCell ref="Q14:Q15"/>
    <mergeCell ref="R14:R15"/>
    <mergeCell ref="A16:A17"/>
    <mergeCell ref="B16:B17"/>
    <mergeCell ref="Q16:Q17"/>
    <mergeCell ref="R16:R17"/>
    <mergeCell ref="A18:A19"/>
    <mergeCell ref="B18:B19"/>
    <mergeCell ref="Q18:Q19"/>
    <mergeCell ref="R18:R19"/>
    <mergeCell ref="A20:A21"/>
    <mergeCell ref="B20:B21"/>
    <mergeCell ref="Q20:Q21"/>
    <mergeCell ref="R20:R21"/>
    <mergeCell ref="A22:A23"/>
    <mergeCell ref="B22:B23"/>
    <mergeCell ref="Q22:Q23"/>
    <mergeCell ref="R22:R23"/>
    <mergeCell ref="A24:A25"/>
    <mergeCell ref="B24:B25"/>
    <mergeCell ref="Q24:Q25"/>
    <mergeCell ref="R24:R25"/>
    <mergeCell ref="A26:A27"/>
    <mergeCell ref="B26:B27"/>
    <mergeCell ref="Q26:Q27"/>
    <mergeCell ref="R26:R27"/>
    <mergeCell ref="A28:A29"/>
    <mergeCell ref="B28:B29"/>
    <mergeCell ref="Q28:Q29"/>
    <mergeCell ref="R28:R29"/>
    <mergeCell ref="A30:A31"/>
    <mergeCell ref="B30:B31"/>
    <mergeCell ref="Q30:Q31"/>
    <mergeCell ref="R30:R31"/>
    <mergeCell ref="A32:A33"/>
    <mergeCell ref="B32:B33"/>
    <mergeCell ref="Q32:Q33"/>
    <mergeCell ref="R32:R33"/>
    <mergeCell ref="A34:A35"/>
    <mergeCell ref="B34:B35"/>
    <mergeCell ref="Q34:Q35"/>
    <mergeCell ref="R34:R35"/>
    <mergeCell ref="A36:A37"/>
    <mergeCell ref="B36:B37"/>
    <mergeCell ref="Q36:Q37"/>
    <mergeCell ref="R36:R37"/>
    <mergeCell ref="A38:A39"/>
    <mergeCell ref="B38:B39"/>
    <mergeCell ref="Q38:Q39"/>
    <mergeCell ref="R38:R39"/>
    <mergeCell ref="A40:A41"/>
    <mergeCell ref="B40:B41"/>
    <mergeCell ref="Q40:Q41"/>
    <mergeCell ref="R40:R41"/>
    <mergeCell ref="A42:A43"/>
    <mergeCell ref="B42:B43"/>
    <mergeCell ref="Q42:Q43"/>
    <mergeCell ref="R42:R43"/>
    <mergeCell ref="A44:A45"/>
    <mergeCell ref="B44:B45"/>
    <mergeCell ref="Q44:Q45"/>
    <mergeCell ref="R44:R45"/>
    <mergeCell ref="A46:A47"/>
    <mergeCell ref="B46:B47"/>
    <mergeCell ref="Q46:Q47"/>
    <mergeCell ref="R46:R47"/>
    <mergeCell ref="A48:A49"/>
    <mergeCell ref="B48:B49"/>
    <mergeCell ref="Q48:Q49"/>
    <mergeCell ref="R48:R49"/>
    <mergeCell ref="A50:A51"/>
    <mergeCell ref="B50:B51"/>
    <mergeCell ref="Q50:Q51"/>
    <mergeCell ref="R50:R51"/>
    <mergeCell ref="A52:A53"/>
    <mergeCell ref="B52:B53"/>
    <mergeCell ref="Q52:Q53"/>
    <mergeCell ref="R52:R53"/>
    <mergeCell ref="A54:A55"/>
    <mergeCell ref="B54:B55"/>
    <mergeCell ref="Q54:Q55"/>
    <mergeCell ref="R54:R55"/>
    <mergeCell ref="A56:A57"/>
    <mergeCell ref="B56:B57"/>
    <mergeCell ref="Q56:Q57"/>
    <mergeCell ref="R56:R57"/>
    <mergeCell ref="A58:A59"/>
    <mergeCell ref="B58:B59"/>
    <mergeCell ref="Q58:Q59"/>
    <mergeCell ref="R58:R59"/>
    <mergeCell ref="A60:A61"/>
    <mergeCell ref="B60:B61"/>
    <mergeCell ref="Q60:Q61"/>
    <mergeCell ref="R60:R61"/>
    <mergeCell ref="A62:A63"/>
    <mergeCell ref="B62:B63"/>
    <mergeCell ref="Q62:Q63"/>
    <mergeCell ref="R62:R63"/>
    <mergeCell ref="A64:A65"/>
    <mergeCell ref="B64:B65"/>
    <mergeCell ref="Q64:Q65"/>
    <mergeCell ref="R64:R65"/>
    <mergeCell ref="A66:A67"/>
    <mergeCell ref="B66:B67"/>
    <mergeCell ref="Q66:Q67"/>
    <mergeCell ref="R66:R67"/>
    <mergeCell ref="A68:A69"/>
    <mergeCell ref="B68:B69"/>
    <mergeCell ref="Q68:Q69"/>
    <mergeCell ref="R68:R69"/>
    <mergeCell ref="A70:A71"/>
    <mergeCell ref="B70:B71"/>
    <mergeCell ref="Q70:Q71"/>
    <mergeCell ref="R70:R71"/>
    <mergeCell ref="A72:A73"/>
    <mergeCell ref="B72:B73"/>
    <mergeCell ref="Q72:Q73"/>
    <mergeCell ref="R72:R73"/>
    <mergeCell ref="A74:A75"/>
    <mergeCell ref="B74:B75"/>
    <mergeCell ref="Q74:Q75"/>
    <mergeCell ref="R74:R75"/>
    <mergeCell ref="A76:A77"/>
    <mergeCell ref="B76:B77"/>
    <mergeCell ref="Q76:Q77"/>
    <mergeCell ref="R76:R77"/>
    <mergeCell ref="A78:A79"/>
    <mergeCell ref="B78:B79"/>
    <mergeCell ref="Q78:Q79"/>
    <mergeCell ref="R78:R79"/>
    <mergeCell ref="A80:A81"/>
    <mergeCell ref="B80:B81"/>
    <mergeCell ref="Q80:Q81"/>
    <mergeCell ref="R80:R81"/>
    <mergeCell ref="A82:A83"/>
    <mergeCell ref="B82:B83"/>
    <mergeCell ref="Q82:Q83"/>
    <mergeCell ref="R82:R83"/>
    <mergeCell ref="A84:A85"/>
    <mergeCell ref="B84:B85"/>
    <mergeCell ref="Q84:Q85"/>
    <mergeCell ref="R84:R85"/>
    <mergeCell ref="A86:A87"/>
    <mergeCell ref="B86:B87"/>
    <mergeCell ref="Q86:Q87"/>
    <mergeCell ref="R86:R87"/>
    <mergeCell ref="A88:A89"/>
    <mergeCell ref="B88:B89"/>
    <mergeCell ref="Q88:Q89"/>
    <mergeCell ref="R88:R89"/>
    <mergeCell ref="A90:A91"/>
    <mergeCell ref="B90:B91"/>
    <mergeCell ref="Q90:Q91"/>
    <mergeCell ref="R90:R91"/>
    <mergeCell ref="A92:A93"/>
    <mergeCell ref="B92:B93"/>
    <mergeCell ref="Q92:Q93"/>
    <mergeCell ref="R92:R93"/>
    <mergeCell ref="A94:A95"/>
    <mergeCell ref="B94:B95"/>
    <mergeCell ref="Q94:Q95"/>
    <mergeCell ref="R94:R95"/>
    <mergeCell ref="A96:A97"/>
    <mergeCell ref="B96:B97"/>
    <mergeCell ref="Q96:Q97"/>
    <mergeCell ref="R96:R97"/>
    <mergeCell ref="A98:A99"/>
    <mergeCell ref="B98:B99"/>
    <mergeCell ref="Q98:Q99"/>
    <mergeCell ref="R98:R99"/>
  </mergeCells>
  <printOptions/>
  <pageMargins left="0.7875" right="0.7875" top="0.7875" bottom="1.0527777777777778" header="0.5118055555555555" footer="0.7875"/>
  <pageSetup horizontalDpi="300" verticalDpi="300" orientation="landscape" paperSize="9" scale="89"/>
  <headerFooter alignWithMargins="0">
    <oddFooter>&amp;C&amp;"Times New Roman,Normal"&amp;12Pagina &amp;P</oddFooter>
  </headerFooter>
  <rowBreaks count="2" manualBreakCount="2">
    <brk id="35" max="255" man="1"/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75"/>
  <sheetViews>
    <sheetView workbookViewId="0" topLeftCell="A1">
      <pane ySplit="3" topLeftCell="A19" activePane="bottomLeft" state="frozen"/>
      <selection pane="topLeft" activeCell="A1" sqref="A1"/>
      <selection pane="bottomLeft" activeCell="A42" sqref="A42"/>
    </sheetView>
  </sheetViews>
  <sheetFormatPr defaultColWidth="9.140625" defaultRowHeight="12.75"/>
  <cols>
    <col min="1" max="1" width="7.28125" style="0" customWidth="1"/>
    <col min="2" max="2" width="27.00390625" style="0" customWidth="1"/>
    <col min="3" max="3" width="3.57421875" style="0" customWidth="1"/>
    <col min="4" max="15" width="7.00390625" style="0" customWidth="1"/>
    <col min="16" max="17" width="6.7109375" style="0" customWidth="1"/>
    <col min="18" max="18" width="6.421875" style="0" customWidth="1"/>
  </cols>
  <sheetData>
    <row r="1" spans="1:18" ht="18.75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customHeight="1">
      <c r="A2" s="2"/>
      <c r="B2" s="2"/>
      <c r="C2" s="50"/>
      <c r="D2" s="4" t="s">
        <v>78</v>
      </c>
      <c r="E2" s="4"/>
      <c r="F2" s="4"/>
      <c r="G2" s="4"/>
      <c r="H2" s="4" t="s">
        <v>79</v>
      </c>
      <c r="I2" s="4"/>
      <c r="J2" s="4"/>
      <c r="K2" s="4"/>
      <c r="L2" s="4" t="s">
        <v>80</v>
      </c>
      <c r="M2" s="4"/>
      <c r="N2" s="4"/>
      <c r="O2" s="4"/>
      <c r="P2" s="6"/>
      <c r="Q2" s="51"/>
      <c r="R2" s="7"/>
    </row>
    <row r="3" spans="1:18" ht="23.25">
      <c r="A3" s="8" t="s">
        <v>3</v>
      </c>
      <c r="B3" s="52" t="s">
        <v>4</v>
      </c>
      <c r="C3" s="53"/>
      <c r="D3" s="10" t="s">
        <v>81</v>
      </c>
      <c r="E3" s="11" t="s">
        <v>82</v>
      </c>
      <c r="F3" s="11" t="s">
        <v>7</v>
      </c>
      <c r="G3" s="12" t="s">
        <v>83</v>
      </c>
      <c r="H3" s="10" t="s">
        <v>81</v>
      </c>
      <c r="I3" s="11" t="s">
        <v>82</v>
      </c>
      <c r="J3" s="11" t="s">
        <v>7</v>
      </c>
      <c r="K3" s="12" t="s">
        <v>83</v>
      </c>
      <c r="L3" s="10" t="s">
        <v>81</v>
      </c>
      <c r="M3" s="11" t="s">
        <v>82</v>
      </c>
      <c r="N3" s="11" t="s">
        <v>7</v>
      </c>
      <c r="O3" s="12" t="s">
        <v>83</v>
      </c>
      <c r="P3" s="13" t="s">
        <v>84</v>
      </c>
      <c r="Q3" s="51" t="s">
        <v>85</v>
      </c>
      <c r="R3" s="14" t="s">
        <v>10</v>
      </c>
    </row>
    <row r="4" spans="1:18" ht="12">
      <c r="A4" s="70">
        <v>201</v>
      </c>
      <c r="B4" s="55" t="s">
        <v>137</v>
      </c>
      <c r="C4" s="56" t="s">
        <v>87</v>
      </c>
      <c r="D4" s="57">
        <v>2.2</v>
      </c>
      <c r="E4" s="96">
        <v>7</v>
      </c>
      <c r="F4" s="59">
        <v>7.2</v>
      </c>
      <c r="G4" s="60">
        <f>((E4+F4)/2)+D4</f>
        <v>9.3</v>
      </c>
      <c r="H4" s="57">
        <v>2.5</v>
      </c>
      <c r="I4" s="96">
        <v>6.9</v>
      </c>
      <c r="J4" s="59">
        <v>7.1</v>
      </c>
      <c r="K4" s="60">
        <f>F4+J4</f>
        <v>14.3</v>
      </c>
      <c r="L4" s="57">
        <v>0</v>
      </c>
      <c r="M4" s="96">
        <v>0</v>
      </c>
      <c r="N4" s="59">
        <v>0</v>
      </c>
      <c r="O4" s="60">
        <f>((M4+N4)/2)+L4</f>
        <v>0</v>
      </c>
      <c r="P4" s="61">
        <f>G4+K4+O4</f>
        <v>23.6</v>
      </c>
      <c r="Q4" s="62">
        <f>P4+P5</f>
        <v>38.8</v>
      </c>
      <c r="R4" s="97">
        <f>RANK(Q4,Q$4:Q$75)</f>
        <v>4</v>
      </c>
    </row>
    <row r="5" spans="1:18" ht="12">
      <c r="A5" s="70"/>
      <c r="B5" s="55"/>
      <c r="C5" s="64" t="s">
        <v>88</v>
      </c>
      <c r="D5" s="65">
        <v>0.8</v>
      </c>
      <c r="E5" s="98">
        <v>3.2</v>
      </c>
      <c r="F5" s="67">
        <v>3.4</v>
      </c>
      <c r="G5" s="68">
        <f>((E5+F5)/2)+D5</f>
        <v>4.1</v>
      </c>
      <c r="H5" s="65">
        <v>0.8</v>
      </c>
      <c r="I5" s="98">
        <v>3.4</v>
      </c>
      <c r="J5" s="67">
        <v>3.5</v>
      </c>
      <c r="K5" s="68">
        <f>F5+J5</f>
        <v>6.9</v>
      </c>
      <c r="L5" s="65">
        <v>0.9</v>
      </c>
      <c r="M5" s="98">
        <v>3.3</v>
      </c>
      <c r="N5" s="67">
        <v>3.3</v>
      </c>
      <c r="O5" s="68">
        <f>((M5+N5)/2)+L5</f>
        <v>4.2</v>
      </c>
      <c r="P5" s="69">
        <f>G5+K5+O5</f>
        <v>15.2</v>
      </c>
      <c r="Q5" s="62"/>
      <c r="R5" s="97"/>
    </row>
    <row r="6" spans="1:18" ht="12">
      <c r="A6" s="70">
        <v>202</v>
      </c>
      <c r="B6" s="71" t="s">
        <v>138</v>
      </c>
      <c r="C6" s="56" t="s">
        <v>87</v>
      </c>
      <c r="D6" s="57">
        <v>2.7</v>
      </c>
      <c r="E6" s="96">
        <v>7.3</v>
      </c>
      <c r="F6" s="59">
        <v>7.3</v>
      </c>
      <c r="G6" s="60">
        <f>((E6+F6)/2)+D6</f>
        <v>10</v>
      </c>
      <c r="H6" s="57">
        <v>2.8</v>
      </c>
      <c r="I6" s="96">
        <v>7.2</v>
      </c>
      <c r="J6" s="59">
        <v>7.4</v>
      </c>
      <c r="K6" s="60">
        <f>F6+J6</f>
        <v>14.7</v>
      </c>
      <c r="L6" s="57">
        <v>0</v>
      </c>
      <c r="M6" s="96">
        <v>0</v>
      </c>
      <c r="N6" s="59">
        <v>0</v>
      </c>
      <c r="O6" s="60">
        <f>((M6+N6)/2)+L6</f>
        <v>0</v>
      </c>
      <c r="P6" s="61">
        <f>G6+K6+O6</f>
        <v>24.7</v>
      </c>
      <c r="Q6" s="62">
        <f>P6+P7</f>
        <v>40.45</v>
      </c>
      <c r="R6" s="97">
        <f>RANK(Q6,Q$4:Q$75)</f>
        <v>1</v>
      </c>
    </row>
    <row r="7" spans="1:18" ht="12">
      <c r="A7" s="70"/>
      <c r="B7" s="71"/>
      <c r="C7" s="64" t="s">
        <v>88</v>
      </c>
      <c r="D7" s="65">
        <v>0.8</v>
      </c>
      <c r="E7" s="98">
        <v>3.4</v>
      </c>
      <c r="F7" s="67">
        <v>3.5</v>
      </c>
      <c r="G7" s="68">
        <f>((E7+F7)/2)+D7</f>
        <v>4.25</v>
      </c>
      <c r="H7" s="65">
        <v>1</v>
      </c>
      <c r="I7" s="98">
        <v>3.5</v>
      </c>
      <c r="J7" s="67">
        <v>3.4</v>
      </c>
      <c r="K7" s="68">
        <f>F7+J7</f>
        <v>6.9</v>
      </c>
      <c r="L7" s="65">
        <v>1.2</v>
      </c>
      <c r="M7" s="98">
        <v>3.5</v>
      </c>
      <c r="N7" s="67">
        <v>3.3</v>
      </c>
      <c r="O7" s="68">
        <f>((M7+N7)/2)+L7</f>
        <v>4.6</v>
      </c>
      <c r="P7" s="69">
        <f>G7+K7+O7</f>
        <v>15.75</v>
      </c>
      <c r="Q7" s="62"/>
      <c r="R7" s="97"/>
    </row>
    <row r="8" spans="1:18" ht="12">
      <c r="A8" s="70">
        <v>203</v>
      </c>
      <c r="B8" s="71" t="s">
        <v>135</v>
      </c>
      <c r="C8" s="56" t="s">
        <v>87</v>
      </c>
      <c r="D8" s="57">
        <v>0</v>
      </c>
      <c r="E8" s="96">
        <v>0</v>
      </c>
      <c r="F8" s="59">
        <v>0</v>
      </c>
      <c r="G8" s="60">
        <f>((E8+F8)/2)+D8</f>
        <v>0</v>
      </c>
      <c r="H8" s="57">
        <v>0</v>
      </c>
      <c r="I8" s="96">
        <v>0</v>
      </c>
      <c r="J8" s="59">
        <v>0</v>
      </c>
      <c r="K8" s="60">
        <f>F8+J8</f>
        <v>0</v>
      </c>
      <c r="L8" s="57">
        <v>0</v>
      </c>
      <c r="M8" s="96">
        <v>0</v>
      </c>
      <c r="N8" s="59">
        <v>0</v>
      </c>
      <c r="O8" s="60">
        <f>((M8+N8)/2)+L8</f>
        <v>0</v>
      </c>
      <c r="P8" s="61">
        <f>G8+K8+O8</f>
        <v>0</v>
      </c>
      <c r="Q8" s="62">
        <f>P8+P9</f>
        <v>0</v>
      </c>
      <c r="R8" s="97">
        <f>RANK(Q8,Q$4:Q$75)</f>
        <v>32</v>
      </c>
    </row>
    <row r="9" spans="1:18" ht="12">
      <c r="A9" s="70"/>
      <c r="B9" s="71"/>
      <c r="C9" s="64" t="s">
        <v>88</v>
      </c>
      <c r="D9" s="65">
        <v>0</v>
      </c>
      <c r="E9" s="98">
        <v>0</v>
      </c>
      <c r="F9" s="67">
        <v>0</v>
      </c>
      <c r="G9" s="68">
        <f>((E9+F9)/2)+D9</f>
        <v>0</v>
      </c>
      <c r="H9" s="65">
        <v>0</v>
      </c>
      <c r="I9" s="98">
        <v>0</v>
      </c>
      <c r="J9" s="67">
        <v>0</v>
      </c>
      <c r="K9" s="68">
        <f>F9+J9</f>
        <v>0</v>
      </c>
      <c r="L9" s="65">
        <v>0</v>
      </c>
      <c r="M9" s="98">
        <v>0</v>
      </c>
      <c r="N9" s="67">
        <v>0</v>
      </c>
      <c r="O9" s="68">
        <f>((M9+N9)/2)+L9</f>
        <v>0</v>
      </c>
      <c r="P9" s="69">
        <f>G9+K9+O9</f>
        <v>0</v>
      </c>
      <c r="Q9" s="62"/>
      <c r="R9" s="97"/>
    </row>
    <row r="10" spans="1:18" ht="12">
      <c r="A10" s="70">
        <v>204</v>
      </c>
      <c r="B10" s="55" t="s">
        <v>139</v>
      </c>
      <c r="C10" s="56" t="s">
        <v>87</v>
      </c>
      <c r="D10" s="57">
        <v>2.5</v>
      </c>
      <c r="E10" s="96">
        <v>7.2</v>
      </c>
      <c r="F10" s="59">
        <v>7.2</v>
      </c>
      <c r="G10" s="60">
        <f>((E10+F10)/2)+D10</f>
        <v>9.7</v>
      </c>
      <c r="H10" s="57">
        <v>3.6</v>
      </c>
      <c r="I10" s="96">
        <v>7.2</v>
      </c>
      <c r="J10" s="59">
        <v>7.2</v>
      </c>
      <c r="K10" s="60">
        <f>F10+J10</f>
        <v>14.4</v>
      </c>
      <c r="L10" s="57">
        <v>0</v>
      </c>
      <c r="M10" s="96">
        <v>0</v>
      </c>
      <c r="N10" s="59">
        <v>0</v>
      </c>
      <c r="O10" s="60">
        <f>((M10+N10)/2)+L10</f>
        <v>0</v>
      </c>
      <c r="P10" s="61">
        <f>G10+K10+O10</f>
        <v>24.1</v>
      </c>
      <c r="Q10" s="62">
        <f>P10+P11</f>
        <v>40.2</v>
      </c>
      <c r="R10" s="97">
        <f>RANK(Q10,Q$4:Q$75)</f>
        <v>2</v>
      </c>
    </row>
    <row r="11" spans="1:18" ht="12">
      <c r="A11" s="70"/>
      <c r="B11" s="55"/>
      <c r="C11" s="64" t="s">
        <v>88</v>
      </c>
      <c r="D11" s="65">
        <v>1</v>
      </c>
      <c r="E11" s="98">
        <v>3.5</v>
      </c>
      <c r="F11" s="67">
        <v>3.4</v>
      </c>
      <c r="G11" s="68">
        <f>((E11+F11)/2)+D11</f>
        <v>4.45</v>
      </c>
      <c r="H11" s="65">
        <v>1</v>
      </c>
      <c r="I11" s="98">
        <v>3.4</v>
      </c>
      <c r="J11" s="67">
        <v>3.5</v>
      </c>
      <c r="K11" s="68">
        <f>F11+J11</f>
        <v>6.9</v>
      </c>
      <c r="L11" s="65">
        <v>1.2</v>
      </c>
      <c r="M11" s="98">
        <v>3.6</v>
      </c>
      <c r="N11" s="67">
        <v>3.5</v>
      </c>
      <c r="O11" s="68">
        <f>((M11+N11)/2)+L11</f>
        <v>4.75</v>
      </c>
      <c r="P11" s="69">
        <f>G11+K11+O11</f>
        <v>16.1</v>
      </c>
      <c r="Q11" s="62"/>
      <c r="R11" s="97"/>
    </row>
    <row r="12" spans="1:18" ht="12">
      <c r="A12" s="70">
        <v>205</v>
      </c>
      <c r="B12" s="55" t="s">
        <v>140</v>
      </c>
      <c r="C12" s="56" t="s">
        <v>87</v>
      </c>
      <c r="D12" s="57">
        <v>0</v>
      </c>
      <c r="E12" s="96">
        <v>0</v>
      </c>
      <c r="F12" s="59">
        <v>0</v>
      </c>
      <c r="G12" s="60">
        <f>((E12+F12)/2)+D12</f>
        <v>0</v>
      </c>
      <c r="H12" s="57">
        <v>0</v>
      </c>
      <c r="I12" s="96">
        <v>0</v>
      </c>
      <c r="J12" s="59">
        <v>0</v>
      </c>
      <c r="K12" s="60">
        <f>F12+J12</f>
        <v>0</v>
      </c>
      <c r="L12" s="57">
        <v>0</v>
      </c>
      <c r="M12" s="96">
        <v>0</v>
      </c>
      <c r="N12" s="59">
        <v>0</v>
      </c>
      <c r="O12" s="60">
        <f>((M12+N12)/2)+L12</f>
        <v>0</v>
      </c>
      <c r="P12" s="61">
        <f>G12+K12+O12</f>
        <v>0</v>
      </c>
      <c r="Q12" s="62">
        <f>P12+P13</f>
        <v>0</v>
      </c>
      <c r="R12" s="97">
        <f>RANK(Q12,Q$4:Q$75)</f>
        <v>32</v>
      </c>
    </row>
    <row r="13" spans="1:18" ht="12">
      <c r="A13" s="70"/>
      <c r="B13" s="55"/>
      <c r="C13" s="64" t="s">
        <v>88</v>
      </c>
      <c r="D13" s="65">
        <v>0</v>
      </c>
      <c r="E13" s="98">
        <v>0</v>
      </c>
      <c r="F13" s="67">
        <v>0</v>
      </c>
      <c r="G13" s="68">
        <f>((E13+F13)/2)+D13</f>
        <v>0</v>
      </c>
      <c r="H13" s="65">
        <v>0</v>
      </c>
      <c r="I13" s="98">
        <v>0</v>
      </c>
      <c r="J13" s="67">
        <v>0</v>
      </c>
      <c r="K13" s="68">
        <f>F13+J13</f>
        <v>0</v>
      </c>
      <c r="L13" s="65">
        <v>0</v>
      </c>
      <c r="M13" s="98">
        <v>0</v>
      </c>
      <c r="N13" s="67">
        <v>0</v>
      </c>
      <c r="O13" s="68">
        <f>((M13+N13)/2)+L13</f>
        <v>0</v>
      </c>
      <c r="P13" s="69">
        <f>G13+K13+O13</f>
        <v>0</v>
      </c>
      <c r="Q13" s="62"/>
      <c r="R13" s="97"/>
    </row>
    <row r="14" spans="1:18" ht="12">
      <c r="A14" s="70">
        <v>206</v>
      </c>
      <c r="B14" s="55" t="s">
        <v>141</v>
      </c>
      <c r="C14" s="56" t="s">
        <v>87</v>
      </c>
      <c r="D14" s="57">
        <v>0.8</v>
      </c>
      <c r="E14" s="96">
        <v>3.4</v>
      </c>
      <c r="F14" s="59">
        <v>3.7</v>
      </c>
      <c r="G14" s="60">
        <f>((E14+F14)/2)+D14</f>
        <v>4.35</v>
      </c>
      <c r="H14" s="57">
        <v>1</v>
      </c>
      <c r="I14" s="96">
        <v>3.5</v>
      </c>
      <c r="J14" s="59">
        <v>3.5</v>
      </c>
      <c r="K14" s="60">
        <f>F14+J14</f>
        <v>7.2</v>
      </c>
      <c r="L14" s="57">
        <v>1.2</v>
      </c>
      <c r="M14" s="96">
        <v>3.5</v>
      </c>
      <c r="N14" s="59">
        <v>3.5</v>
      </c>
      <c r="O14" s="60">
        <f>((M14+N14)/2)+L14</f>
        <v>4.7</v>
      </c>
      <c r="P14" s="61">
        <f>G14+K14+O14</f>
        <v>16.25</v>
      </c>
      <c r="Q14" s="62">
        <f>P14+P15</f>
        <v>28.65</v>
      </c>
      <c r="R14" s="97">
        <f>RANK(Q14,Q$4:Q$75)</f>
        <v>10</v>
      </c>
    </row>
    <row r="15" spans="1:18" ht="12">
      <c r="A15" s="70"/>
      <c r="B15" s="55"/>
      <c r="C15" s="64" t="s">
        <v>88</v>
      </c>
      <c r="D15" s="65">
        <v>0.7</v>
      </c>
      <c r="E15" s="98">
        <v>2.5</v>
      </c>
      <c r="F15" s="67">
        <v>2.6</v>
      </c>
      <c r="G15" s="68">
        <f>((E15+F15)/2)+D15</f>
        <v>3.25</v>
      </c>
      <c r="H15" s="65">
        <v>0.8</v>
      </c>
      <c r="I15" s="98">
        <v>2.8</v>
      </c>
      <c r="J15" s="67">
        <v>2.7</v>
      </c>
      <c r="K15" s="68">
        <f>F15+J15</f>
        <v>5.300000000000001</v>
      </c>
      <c r="L15" s="65">
        <v>1</v>
      </c>
      <c r="M15" s="98">
        <v>2.9</v>
      </c>
      <c r="N15" s="67">
        <v>2.8</v>
      </c>
      <c r="O15" s="68">
        <f>((M15+N15)/2)+L15</f>
        <v>3.8499999999999996</v>
      </c>
      <c r="P15" s="69">
        <f>G15+K15+O15</f>
        <v>12.4</v>
      </c>
      <c r="Q15" s="62"/>
      <c r="R15" s="97"/>
    </row>
    <row r="16" spans="1:18" ht="12">
      <c r="A16" s="70">
        <v>207</v>
      </c>
      <c r="B16" s="71" t="s">
        <v>142</v>
      </c>
      <c r="C16" s="56" t="s">
        <v>87</v>
      </c>
      <c r="D16" s="57">
        <v>0.8</v>
      </c>
      <c r="E16" s="96">
        <v>3.4</v>
      </c>
      <c r="F16" s="59">
        <v>3.6</v>
      </c>
      <c r="G16" s="60">
        <f>((E16+F16)/2)+D16</f>
        <v>4.3</v>
      </c>
      <c r="H16" s="57">
        <v>0.9</v>
      </c>
      <c r="I16" s="96">
        <v>3.3</v>
      </c>
      <c r="J16" s="59">
        <v>3.3</v>
      </c>
      <c r="K16" s="60">
        <f>F16+J16</f>
        <v>6.9</v>
      </c>
      <c r="L16" s="57">
        <v>0.8</v>
      </c>
      <c r="M16" s="96">
        <v>3.4</v>
      </c>
      <c r="N16" s="59">
        <v>3.5</v>
      </c>
      <c r="O16" s="60">
        <f>((M16+N16)/2)+L16</f>
        <v>4.25</v>
      </c>
      <c r="P16" s="61">
        <f>G16+K16+O16</f>
        <v>15.45</v>
      </c>
      <c r="Q16" s="62">
        <f>P16+P17</f>
        <v>40.099999999999994</v>
      </c>
      <c r="R16" s="97">
        <f>RANK(Q16,Q$4:Q$75)</f>
        <v>3</v>
      </c>
    </row>
    <row r="17" spans="1:18" ht="12">
      <c r="A17" s="70"/>
      <c r="B17" s="71"/>
      <c r="C17" s="64" t="s">
        <v>88</v>
      </c>
      <c r="D17" s="65">
        <v>3.3</v>
      </c>
      <c r="E17" s="98">
        <v>7</v>
      </c>
      <c r="F17" s="67">
        <v>7.1</v>
      </c>
      <c r="G17" s="68">
        <f>((E17+F17)/2)+D17</f>
        <v>10.35</v>
      </c>
      <c r="H17" s="65">
        <v>2.8</v>
      </c>
      <c r="I17" s="98">
        <v>7.3</v>
      </c>
      <c r="J17" s="67">
        <v>7.2</v>
      </c>
      <c r="K17" s="68">
        <f>F17+J17</f>
        <v>14.3</v>
      </c>
      <c r="L17" s="65">
        <v>0</v>
      </c>
      <c r="M17" s="98">
        <v>0</v>
      </c>
      <c r="N17" s="67">
        <v>0</v>
      </c>
      <c r="O17" s="68">
        <f>((M17+N17)/2)+L17</f>
        <v>0</v>
      </c>
      <c r="P17" s="69">
        <f>G17+K17+O17</f>
        <v>24.65</v>
      </c>
      <c r="Q17" s="62"/>
      <c r="R17" s="97"/>
    </row>
    <row r="18" spans="1:18" ht="12">
      <c r="A18" s="70">
        <v>208</v>
      </c>
      <c r="B18" s="71" t="s">
        <v>143</v>
      </c>
      <c r="C18" s="56" t="s">
        <v>87</v>
      </c>
      <c r="D18" s="57">
        <v>0.8</v>
      </c>
      <c r="E18" s="96">
        <v>2.8</v>
      </c>
      <c r="F18" s="59">
        <v>3.1</v>
      </c>
      <c r="G18" s="60">
        <f>((E18+F18)/2)+D18</f>
        <v>3.75</v>
      </c>
      <c r="H18" s="57">
        <v>0.8</v>
      </c>
      <c r="I18" s="96">
        <v>3.1</v>
      </c>
      <c r="J18" s="59">
        <v>3.4</v>
      </c>
      <c r="K18" s="60">
        <f>F18+J18</f>
        <v>6.5</v>
      </c>
      <c r="L18" s="57">
        <v>0.9</v>
      </c>
      <c r="M18" s="96">
        <v>3.3</v>
      </c>
      <c r="N18" s="59">
        <v>3.3</v>
      </c>
      <c r="O18" s="60">
        <f>((M18+N18)/2)+L18</f>
        <v>4.2</v>
      </c>
      <c r="P18" s="61">
        <f>G18+K18+O18</f>
        <v>14.45</v>
      </c>
      <c r="Q18" s="62">
        <f>P18+P19</f>
        <v>27</v>
      </c>
      <c r="R18" s="97">
        <f>RANK(Q18,Q$4:Q$75)</f>
        <v>14</v>
      </c>
    </row>
    <row r="19" spans="1:18" ht="12">
      <c r="A19" s="70"/>
      <c r="B19" s="71"/>
      <c r="C19" s="64" t="s">
        <v>88</v>
      </c>
      <c r="D19" s="65">
        <v>0.7</v>
      </c>
      <c r="E19" s="98">
        <v>2.8</v>
      </c>
      <c r="F19" s="67">
        <v>2.9</v>
      </c>
      <c r="G19" s="68">
        <f>((E19+F19)/2)+D19</f>
        <v>3.55</v>
      </c>
      <c r="H19" s="65">
        <v>0.7</v>
      </c>
      <c r="I19" s="98">
        <v>2.6</v>
      </c>
      <c r="J19" s="67">
        <v>2.6</v>
      </c>
      <c r="K19" s="68">
        <f>F19+J19</f>
        <v>5.5</v>
      </c>
      <c r="L19" s="65">
        <v>0.9</v>
      </c>
      <c r="M19" s="98">
        <v>2.6</v>
      </c>
      <c r="N19" s="67">
        <v>2.6</v>
      </c>
      <c r="O19" s="68">
        <f>((M19+N19)/2)+L19</f>
        <v>3.5</v>
      </c>
      <c r="P19" s="69">
        <f>G19+K19+O19</f>
        <v>12.55</v>
      </c>
      <c r="Q19" s="62"/>
      <c r="R19" s="97"/>
    </row>
    <row r="20" spans="1:18" ht="12">
      <c r="A20" s="70">
        <v>209</v>
      </c>
      <c r="B20" s="71" t="s">
        <v>144</v>
      </c>
      <c r="C20" s="56" t="s">
        <v>87</v>
      </c>
      <c r="D20" s="57">
        <v>0.8</v>
      </c>
      <c r="E20" s="96">
        <v>3.5</v>
      </c>
      <c r="F20" s="59">
        <v>3.6</v>
      </c>
      <c r="G20" s="60">
        <f>((E20+F20)/2)+D20</f>
        <v>4.35</v>
      </c>
      <c r="H20" s="57">
        <v>0.8</v>
      </c>
      <c r="I20" s="96">
        <v>2.6</v>
      </c>
      <c r="J20" s="59">
        <v>3</v>
      </c>
      <c r="K20" s="60">
        <f>F20+J20</f>
        <v>6.6</v>
      </c>
      <c r="L20" s="57">
        <v>0.9</v>
      </c>
      <c r="M20" s="96">
        <v>2.9</v>
      </c>
      <c r="N20" s="59">
        <v>2.8</v>
      </c>
      <c r="O20" s="60">
        <f>((M20+N20)/2)+L20</f>
        <v>3.7499999999999996</v>
      </c>
      <c r="P20" s="61">
        <f>G20+K20+O20</f>
        <v>14.7</v>
      </c>
      <c r="Q20" s="62">
        <f>P20+P21</f>
        <v>27.9</v>
      </c>
      <c r="R20" s="97">
        <f>RANK(Q20,Q$4:Q$75)</f>
        <v>12</v>
      </c>
    </row>
    <row r="21" spans="1:18" ht="12">
      <c r="A21" s="70"/>
      <c r="B21" s="71"/>
      <c r="C21" s="64" t="s">
        <v>88</v>
      </c>
      <c r="D21" s="65">
        <v>0.7</v>
      </c>
      <c r="E21" s="98">
        <v>2.9</v>
      </c>
      <c r="F21" s="67">
        <v>3</v>
      </c>
      <c r="G21" s="68">
        <f>((E21+F21)/2)+D21</f>
        <v>3.6500000000000004</v>
      </c>
      <c r="H21" s="65">
        <v>0.8</v>
      </c>
      <c r="I21" s="98">
        <v>2.8</v>
      </c>
      <c r="J21" s="67">
        <v>2.7</v>
      </c>
      <c r="K21" s="68">
        <f>F21+J21</f>
        <v>5.7</v>
      </c>
      <c r="L21" s="65">
        <v>1</v>
      </c>
      <c r="M21" s="98">
        <v>2.9</v>
      </c>
      <c r="N21" s="67">
        <v>2.8</v>
      </c>
      <c r="O21" s="68">
        <f>((M21+N21)/2)+L21</f>
        <v>3.8499999999999996</v>
      </c>
      <c r="P21" s="69">
        <f>G21+K21+O21</f>
        <v>13.200000000000001</v>
      </c>
      <c r="Q21" s="62"/>
      <c r="R21" s="97"/>
    </row>
    <row r="22" spans="1:18" ht="12">
      <c r="A22" s="70">
        <v>210</v>
      </c>
      <c r="B22" s="55" t="s">
        <v>145</v>
      </c>
      <c r="C22" s="56" t="s">
        <v>87</v>
      </c>
      <c r="D22" s="57">
        <v>1.7</v>
      </c>
      <c r="E22" s="96">
        <v>4.4</v>
      </c>
      <c r="F22" s="59">
        <v>4.2</v>
      </c>
      <c r="G22" s="60">
        <f>((E22+F22)/2)+D22</f>
        <v>6.000000000000001</v>
      </c>
      <c r="H22" s="57">
        <v>1.9</v>
      </c>
      <c r="I22" s="96">
        <v>6.8</v>
      </c>
      <c r="J22" s="59">
        <v>7</v>
      </c>
      <c r="K22" s="60">
        <f>F22+J22</f>
        <v>11.2</v>
      </c>
      <c r="L22" s="57">
        <v>0</v>
      </c>
      <c r="M22" s="96">
        <v>0</v>
      </c>
      <c r="N22" s="59">
        <v>0</v>
      </c>
      <c r="O22" s="60">
        <f>((M22+N22)/2)+L22</f>
        <v>0</v>
      </c>
      <c r="P22" s="61">
        <f>G22+K22+O22</f>
        <v>17.2</v>
      </c>
      <c r="Q22" s="62">
        <f>P22+P23</f>
        <v>30.75</v>
      </c>
      <c r="R22" s="97">
        <f>RANK(Q22,Q$4:Q$75)</f>
        <v>8</v>
      </c>
    </row>
    <row r="23" spans="1:18" ht="12">
      <c r="A23" s="70"/>
      <c r="B23" s="55"/>
      <c r="C23" s="64" t="s">
        <v>88</v>
      </c>
      <c r="D23" s="65">
        <v>0.8</v>
      </c>
      <c r="E23" s="98">
        <v>2.6</v>
      </c>
      <c r="F23" s="67">
        <v>2.9</v>
      </c>
      <c r="G23" s="68">
        <f>((E23+F23)/2)+D23</f>
        <v>3.55</v>
      </c>
      <c r="H23" s="65">
        <v>0.8</v>
      </c>
      <c r="I23" s="98">
        <v>2.6</v>
      </c>
      <c r="J23" s="67">
        <v>2.8</v>
      </c>
      <c r="K23" s="68">
        <f>F23+J23</f>
        <v>5.699999999999999</v>
      </c>
      <c r="L23" s="65">
        <v>1</v>
      </c>
      <c r="M23" s="98">
        <v>3.2</v>
      </c>
      <c r="N23" s="67">
        <v>3.4</v>
      </c>
      <c r="O23" s="68">
        <f>((M23+N23)/2)+L23</f>
        <v>4.3</v>
      </c>
      <c r="P23" s="69">
        <f>G23+K23+O23</f>
        <v>13.55</v>
      </c>
      <c r="Q23" s="62"/>
      <c r="R23" s="97"/>
    </row>
    <row r="24" spans="1:18" ht="12">
      <c r="A24" s="70">
        <v>211</v>
      </c>
      <c r="B24" s="55" t="s">
        <v>146</v>
      </c>
      <c r="C24" s="56" t="s">
        <v>87</v>
      </c>
      <c r="D24" s="57">
        <v>1.9</v>
      </c>
      <c r="E24" s="96">
        <v>7</v>
      </c>
      <c r="F24" s="59">
        <v>7</v>
      </c>
      <c r="G24" s="60">
        <f>((E24+F24)/2)+D24</f>
        <v>8.9</v>
      </c>
      <c r="H24" s="57">
        <v>1.8</v>
      </c>
      <c r="I24" s="96">
        <v>4.8</v>
      </c>
      <c r="J24" s="59">
        <v>4.8</v>
      </c>
      <c r="K24" s="60">
        <f>F24+J24</f>
        <v>11.8</v>
      </c>
      <c r="L24" s="57">
        <v>0</v>
      </c>
      <c r="M24" s="96">
        <v>0</v>
      </c>
      <c r="N24" s="59">
        <v>0</v>
      </c>
      <c r="O24" s="60">
        <f>((M24+N24)/2)+L24</f>
        <v>0</v>
      </c>
      <c r="P24" s="61">
        <f>G24+K24+O24</f>
        <v>20.700000000000003</v>
      </c>
      <c r="Q24" s="62">
        <f>P24+P25</f>
        <v>20.700000000000003</v>
      </c>
      <c r="R24" s="97">
        <f>RANK(Q24,Q$4:Q$75)</f>
        <v>26</v>
      </c>
    </row>
    <row r="25" spans="1:18" ht="12">
      <c r="A25" s="70"/>
      <c r="B25" s="55"/>
      <c r="C25" s="64" t="s">
        <v>88</v>
      </c>
      <c r="D25" s="65">
        <v>0</v>
      </c>
      <c r="E25" s="98">
        <v>0</v>
      </c>
      <c r="F25" s="67">
        <v>0</v>
      </c>
      <c r="G25" s="68">
        <f>((E25+F25)/2)+D25</f>
        <v>0</v>
      </c>
      <c r="H25" s="65">
        <v>0</v>
      </c>
      <c r="I25" s="98">
        <v>0</v>
      </c>
      <c r="J25" s="67">
        <v>0</v>
      </c>
      <c r="K25" s="68">
        <f>F25+J25</f>
        <v>0</v>
      </c>
      <c r="L25" s="65">
        <v>0</v>
      </c>
      <c r="M25" s="98">
        <v>0</v>
      </c>
      <c r="N25" s="67">
        <v>0</v>
      </c>
      <c r="O25" s="68">
        <f>((M25+N25)/2)+L25</f>
        <v>0</v>
      </c>
      <c r="P25" s="69">
        <f>G25+K25+O25</f>
        <v>0</v>
      </c>
      <c r="Q25" s="62"/>
      <c r="R25" s="97"/>
    </row>
    <row r="26" spans="1:18" ht="12">
      <c r="A26" s="70">
        <v>212</v>
      </c>
      <c r="B26" s="71" t="s">
        <v>147</v>
      </c>
      <c r="C26" s="56" t="s">
        <v>87</v>
      </c>
      <c r="D26" s="57">
        <v>1.8</v>
      </c>
      <c r="E26" s="96">
        <v>6.8</v>
      </c>
      <c r="F26" s="59">
        <v>6.9</v>
      </c>
      <c r="G26" s="60">
        <f>((E26+F26)/2)+D26</f>
        <v>8.65</v>
      </c>
      <c r="H26" s="57">
        <v>1.6</v>
      </c>
      <c r="I26" s="96">
        <v>6.7</v>
      </c>
      <c r="J26" s="59">
        <v>6.9</v>
      </c>
      <c r="K26" s="60">
        <f>F26+J26</f>
        <v>13.8</v>
      </c>
      <c r="L26" s="57">
        <v>0</v>
      </c>
      <c r="M26" s="96">
        <v>0</v>
      </c>
      <c r="N26" s="59">
        <v>0</v>
      </c>
      <c r="O26" s="60">
        <f>((M26+N26)/2)+L26</f>
        <v>0</v>
      </c>
      <c r="P26" s="61">
        <f>G26+K26+O26</f>
        <v>22.450000000000003</v>
      </c>
      <c r="Q26" s="62">
        <f>P26+P27</f>
        <v>22.450000000000003</v>
      </c>
      <c r="R26" s="97">
        <f>RANK(Q26,Q$4:Q$75)</f>
        <v>23</v>
      </c>
    </row>
    <row r="27" spans="1:18" ht="12">
      <c r="A27" s="70"/>
      <c r="B27" s="71"/>
      <c r="C27" s="64" t="s">
        <v>88</v>
      </c>
      <c r="D27" s="65">
        <v>0</v>
      </c>
      <c r="E27" s="98">
        <v>0</v>
      </c>
      <c r="F27" s="67">
        <v>0</v>
      </c>
      <c r="G27" s="68">
        <f>((E27+F27)/2)+D27</f>
        <v>0</v>
      </c>
      <c r="H27" s="65">
        <v>0</v>
      </c>
      <c r="I27" s="98">
        <v>0</v>
      </c>
      <c r="J27" s="67">
        <v>0</v>
      </c>
      <c r="K27" s="68">
        <f>F27+J27</f>
        <v>0</v>
      </c>
      <c r="L27" s="65">
        <v>0</v>
      </c>
      <c r="M27" s="98">
        <v>0</v>
      </c>
      <c r="N27" s="67">
        <v>0</v>
      </c>
      <c r="O27" s="68">
        <f>((M27+N27)/2)+L27</f>
        <v>0</v>
      </c>
      <c r="P27" s="69">
        <f>G27+K27+O27</f>
        <v>0</v>
      </c>
      <c r="Q27" s="62"/>
      <c r="R27" s="97"/>
    </row>
    <row r="28" spans="1:18" ht="12">
      <c r="A28" s="70">
        <v>213</v>
      </c>
      <c r="B28" s="71" t="s">
        <v>148</v>
      </c>
      <c r="C28" s="56" t="s">
        <v>87</v>
      </c>
      <c r="D28" s="57">
        <v>1.8</v>
      </c>
      <c r="E28" s="96">
        <v>6.9</v>
      </c>
      <c r="F28" s="59">
        <v>7.1</v>
      </c>
      <c r="G28" s="60">
        <f>((E28+F28)/2)+D28</f>
        <v>8.8</v>
      </c>
      <c r="H28" s="57">
        <v>1.8</v>
      </c>
      <c r="I28" s="96">
        <v>6.7</v>
      </c>
      <c r="J28" s="59">
        <v>6.8</v>
      </c>
      <c r="K28" s="60">
        <f>F28+J28</f>
        <v>13.899999999999999</v>
      </c>
      <c r="L28" s="57">
        <v>0</v>
      </c>
      <c r="M28" s="96">
        <v>0</v>
      </c>
      <c r="N28" s="59">
        <v>0</v>
      </c>
      <c r="O28" s="60">
        <f>((M28+N28)/2)+L28</f>
        <v>0</v>
      </c>
      <c r="P28" s="61">
        <f>G28+K28+O28</f>
        <v>22.7</v>
      </c>
      <c r="Q28" s="62">
        <f>P28+P29</f>
        <v>22.7</v>
      </c>
      <c r="R28" s="97">
        <f>RANK(Q28,Q$4:Q$75)</f>
        <v>22</v>
      </c>
    </row>
    <row r="29" spans="1:18" ht="12">
      <c r="A29" s="70"/>
      <c r="B29" s="71"/>
      <c r="C29" s="64" t="s">
        <v>88</v>
      </c>
      <c r="D29" s="65">
        <v>0</v>
      </c>
      <c r="E29" s="98">
        <v>0</v>
      </c>
      <c r="F29" s="67">
        <v>0</v>
      </c>
      <c r="G29" s="68">
        <f>((E29+F29)/2)+D29</f>
        <v>0</v>
      </c>
      <c r="H29" s="65">
        <v>0</v>
      </c>
      <c r="I29" s="98">
        <v>0</v>
      </c>
      <c r="J29" s="67">
        <v>0</v>
      </c>
      <c r="K29" s="68">
        <f>F29+J29</f>
        <v>0</v>
      </c>
      <c r="L29" s="65">
        <v>0</v>
      </c>
      <c r="M29" s="98">
        <v>0</v>
      </c>
      <c r="N29" s="67">
        <v>0</v>
      </c>
      <c r="O29" s="68">
        <f>((M29+N29)/2)+L29</f>
        <v>0</v>
      </c>
      <c r="P29" s="69">
        <f>G29+K29+O29</f>
        <v>0</v>
      </c>
      <c r="Q29" s="62"/>
      <c r="R29" s="97"/>
    </row>
    <row r="30" spans="1:18" ht="12">
      <c r="A30" s="70">
        <v>214</v>
      </c>
      <c r="B30" s="55" t="s">
        <v>149</v>
      </c>
      <c r="C30" s="56" t="s">
        <v>87</v>
      </c>
      <c r="D30" s="57">
        <v>1.9</v>
      </c>
      <c r="E30" s="96">
        <v>6.9</v>
      </c>
      <c r="F30" s="59">
        <v>7.1</v>
      </c>
      <c r="G30" s="60">
        <f>((E30+F30)/2)+D30</f>
        <v>8.9</v>
      </c>
      <c r="H30" s="57">
        <v>2</v>
      </c>
      <c r="I30" s="96">
        <v>7.2</v>
      </c>
      <c r="J30" s="59">
        <v>7.1</v>
      </c>
      <c r="K30" s="60">
        <f>F30+J30</f>
        <v>14.2</v>
      </c>
      <c r="L30" s="57">
        <v>0</v>
      </c>
      <c r="M30" s="96">
        <v>0</v>
      </c>
      <c r="N30" s="59">
        <v>0</v>
      </c>
      <c r="O30" s="60">
        <f>((M30+N30)/2)+L30</f>
        <v>0</v>
      </c>
      <c r="P30" s="61">
        <f>G30+K30+O30</f>
        <v>23.1</v>
      </c>
      <c r="Q30" s="62">
        <f>P30+P31</f>
        <v>23.1</v>
      </c>
      <c r="R30" s="97">
        <f>RANK(Q30,Q$4:Q$75)</f>
        <v>20</v>
      </c>
    </row>
    <row r="31" spans="1:18" ht="12">
      <c r="A31" s="70"/>
      <c r="B31" s="55"/>
      <c r="C31" s="64" t="s">
        <v>88</v>
      </c>
      <c r="D31" s="65">
        <v>0</v>
      </c>
      <c r="E31" s="98">
        <v>0</v>
      </c>
      <c r="F31" s="67">
        <v>0</v>
      </c>
      <c r="G31" s="68">
        <f>((E31+F31)/2)+D31</f>
        <v>0</v>
      </c>
      <c r="H31" s="65">
        <v>0</v>
      </c>
      <c r="I31" s="98">
        <v>0</v>
      </c>
      <c r="J31" s="67">
        <v>0</v>
      </c>
      <c r="K31" s="68">
        <f>F31+J31</f>
        <v>0</v>
      </c>
      <c r="L31" s="65">
        <v>0</v>
      </c>
      <c r="M31" s="98">
        <v>0</v>
      </c>
      <c r="N31" s="67">
        <v>0</v>
      </c>
      <c r="O31" s="68">
        <f>((M31+N31)/2)+L31</f>
        <v>0</v>
      </c>
      <c r="P31" s="69">
        <f>G31+K31+O31</f>
        <v>0</v>
      </c>
      <c r="Q31" s="62"/>
      <c r="R31" s="97"/>
    </row>
    <row r="32" spans="1:18" ht="12">
      <c r="A32" s="70">
        <v>215</v>
      </c>
      <c r="B32" s="55" t="s">
        <v>150</v>
      </c>
      <c r="C32" s="56" t="s">
        <v>87</v>
      </c>
      <c r="D32" s="57">
        <v>2</v>
      </c>
      <c r="E32" s="96">
        <v>7.1</v>
      </c>
      <c r="F32" s="59">
        <v>7</v>
      </c>
      <c r="G32" s="60">
        <f>((E32+F32)/2)+D32</f>
        <v>9.05</v>
      </c>
      <c r="H32" s="57">
        <v>2.3</v>
      </c>
      <c r="I32" s="96">
        <v>7.1</v>
      </c>
      <c r="J32" s="59">
        <v>7.2</v>
      </c>
      <c r="K32" s="60">
        <f>F32+J32</f>
        <v>14.2</v>
      </c>
      <c r="L32" s="57">
        <v>0</v>
      </c>
      <c r="M32" s="96">
        <v>0</v>
      </c>
      <c r="N32" s="59">
        <v>0</v>
      </c>
      <c r="O32" s="60">
        <f>((M32+N32)/2)+L32</f>
        <v>0</v>
      </c>
      <c r="P32" s="61">
        <f>G32+K32+O32</f>
        <v>23.25</v>
      </c>
      <c r="Q32" s="62">
        <f>P32+P33</f>
        <v>37.75</v>
      </c>
      <c r="R32" s="97">
        <f>RANK(Q32,Q$4:Q$75)</f>
        <v>5</v>
      </c>
    </row>
    <row r="33" spans="1:18" ht="12">
      <c r="A33" s="70"/>
      <c r="B33" s="55"/>
      <c r="C33" s="64" t="s">
        <v>88</v>
      </c>
      <c r="D33" s="65">
        <v>0.7</v>
      </c>
      <c r="E33" s="98">
        <v>3.1</v>
      </c>
      <c r="F33" s="67">
        <v>3.3</v>
      </c>
      <c r="G33" s="68">
        <f>((E33+F33)/2)+D33</f>
        <v>3.9000000000000004</v>
      </c>
      <c r="H33" s="65">
        <v>0.8</v>
      </c>
      <c r="I33" s="98">
        <v>3.3</v>
      </c>
      <c r="J33" s="67">
        <v>3.4</v>
      </c>
      <c r="K33" s="68">
        <f>F33+J33</f>
        <v>6.699999999999999</v>
      </c>
      <c r="L33" s="65">
        <v>0.9</v>
      </c>
      <c r="M33" s="98">
        <v>3</v>
      </c>
      <c r="N33" s="67">
        <v>3</v>
      </c>
      <c r="O33" s="68">
        <f>((M33+N33)/2)+L33</f>
        <v>3.9</v>
      </c>
      <c r="P33" s="69">
        <f>G33+K33+O33</f>
        <v>14.5</v>
      </c>
      <c r="Q33" s="62"/>
      <c r="R33" s="97"/>
    </row>
    <row r="34" spans="1:18" ht="12">
      <c r="A34" s="70">
        <v>216</v>
      </c>
      <c r="B34" s="55" t="s">
        <v>151</v>
      </c>
      <c r="C34" s="56" t="s">
        <v>87</v>
      </c>
      <c r="D34" s="57">
        <v>0.8</v>
      </c>
      <c r="E34" s="96">
        <v>3.5</v>
      </c>
      <c r="F34" s="59">
        <v>3.6</v>
      </c>
      <c r="G34" s="60">
        <f>((E34+F34)/2)+D34</f>
        <v>4.35</v>
      </c>
      <c r="H34" s="57">
        <v>0.9</v>
      </c>
      <c r="I34" s="96">
        <v>3.4</v>
      </c>
      <c r="J34" s="59">
        <v>3.5</v>
      </c>
      <c r="K34" s="60">
        <f>F34+J34</f>
        <v>7.1</v>
      </c>
      <c r="L34" s="57">
        <v>1</v>
      </c>
      <c r="M34" s="96">
        <v>3.2</v>
      </c>
      <c r="N34" s="59">
        <v>3</v>
      </c>
      <c r="O34" s="60">
        <f>((M34+N34)/2)+L34</f>
        <v>4.1</v>
      </c>
      <c r="P34" s="61">
        <f>G34+K34+O34</f>
        <v>15.549999999999999</v>
      </c>
      <c r="Q34" s="62">
        <f>P34+P35</f>
        <v>27.25</v>
      </c>
      <c r="R34" s="97">
        <f>RANK(Q34,Q$4:Q$75)</f>
        <v>13</v>
      </c>
    </row>
    <row r="35" spans="1:18" ht="12">
      <c r="A35" s="70"/>
      <c r="B35" s="55"/>
      <c r="C35" s="64" t="s">
        <v>88</v>
      </c>
      <c r="D35" s="65">
        <v>0.8</v>
      </c>
      <c r="E35" s="98">
        <v>2.5</v>
      </c>
      <c r="F35" s="67">
        <v>2.4</v>
      </c>
      <c r="G35" s="68">
        <f>((E35+F35)/2)+D35</f>
        <v>3.25</v>
      </c>
      <c r="H35" s="65">
        <v>0.9</v>
      </c>
      <c r="I35" s="98">
        <v>2.6</v>
      </c>
      <c r="J35" s="67">
        <v>2.4</v>
      </c>
      <c r="K35" s="68">
        <f>F35+J35</f>
        <v>4.8</v>
      </c>
      <c r="L35" s="65">
        <v>1</v>
      </c>
      <c r="M35" s="98">
        <v>2.6</v>
      </c>
      <c r="N35" s="67">
        <v>2.7</v>
      </c>
      <c r="O35" s="68">
        <f>((M35+N35)/2)+L35</f>
        <v>3.6500000000000004</v>
      </c>
      <c r="P35" s="69">
        <f>G35+K35+O35</f>
        <v>11.700000000000001</v>
      </c>
      <c r="Q35" s="62"/>
      <c r="R35" s="97"/>
    </row>
    <row r="36" spans="1:18" ht="12">
      <c r="A36" s="70">
        <v>217</v>
      </c>
      <c r="B36" s="71" t="s">
        <v>152</v>
      </c>
      <c r="C36" s="56" t="s">
        <v>87</v>
      </c>
      <c r="D36" s="57">
        <v>1</v>
      </c>
      <c r="E36" s="96">
        <v>3.3</v>
      </c>
      <c r="F36" s="59">
        <v>3.4</v>
      </c>
      <c r="G36" s="60">
        <f>((E36+F36)/2)+D36</f>
        <v>4.35</v>
      </c>
      <c r="H36" s="57">
        <v>1</v>
      </c>
      <c r="I36" s="96">
        <v>3.4</v>
      </c>
      <c r="J36" s="59">
        <v>3.4</v>
      </c>
      <c r="K36" s="60">
        <f>F36+J36</f>
        <v>6.8</v>
      </c>
      <c r="L36" s="57">
        <v>1.2</v>
      </c>
      <c r="M36" s="96">
        <v>2.8</v>
      </c>
      <c r="N36" s="59">
        <v>3</v>
      </c>
      <c r="O36" s="60">
        <f>((M36+N36)/2)+L36</f>
        <v>4.1</v>
      </c>
      <c r="P36" s="61">
        <f>G36+K36+O36</f>
        <v>15.249999999999998</v>
      </c>
      <c r="Q36" s="62">
        <f>P36+P37</f>
        <v>23.699999999999996</v>
      </c>
      <c r="R36" s="97">
        <f>RANK(Q36,Q$4:Q$75)</f>
        <v>16</v>
      </c>
    </row>
    <row r="37" spans="1:18" ht="12">
      <c r="A37" s="70"/>
      <c r="B37" s="71"/>
      <c r="C37" s="64" t="s">
        <v>88</v>
      </c>
      <c r="D37" s="65">
        <v>1</v>
      </c>
      <c r="E37" s="98">
        <v>2.4</v>
      </c>
      <c r="F37" s="67">
        <v>2.3</v>
      </c>
      <c r="G37" s="68">
        <f>((E37+F37)/2)+D37</f>
        <v>3.3499999999999996</v>
      </c>
      <c r="H37" s="65">
        <v>1.2</v>
      </c>
      <c r="I37" s="98">
        <v>2.8</v>
      </c>
      <c r="J37" s="67">
        <v>2.8</v>
      </c>
      <c r="K37" s="68">
        <f>F37+J37</f>
        <v>5.1</v>
      </c>
      <c r="L37" s="65">
        <v>0</v>
      </c>
      <c r="M37" s="98">
        <v>0</v>
      </c>
      <c r="N37" s="67">
        <v>0</v>
      </c>
      <c r="O37" s="68">
        <f>((M37+N37)/2)+L37</f>
        <v>0</v>
      </c>
      <c r="P37" s="69">
        <f>G37+K37+O37</f>
        <v>8.45</v>
      </c>
      <c r="Q37" s="62"/>
      <c r="R37" s="97"/>
    </row>
    <row r="38" spans="1:18" ht="12">
      <c r="A38" s="70">
        <v>218</v>
      </c>
      <c r="B38" s="71" t="s">
        <v>153</v>
      </c>
      <c r="C38" s="56" t="s">
        <v>87</v>
      </c>
      <c r="D38" s="57">
        <v>1</v>
      </c>
      <c r="E38" s="96">
        <v>3.5</v>
      </c>
      <c r="F38" s="59">
        <v>3.4</v>
      </c>
      <c r="G38" s="60">
        <f>((E38+F38)/2)+D38</f>
        <v>4.45</v>
      </c>
      <c r="H38" s="57">
        <v>1.2</v>
      </c>
      <c r="I38" s="96">
        <v>3.5</v>
      </c>
      <c r="J38" s="59">
        <v>3.3</v>
      </c>
      <c r="K38" s="60">
        <f>F38+J38</f>
        <v>6.699999999999999</v>
      </c>
      <c r="L38" s="57">
        <v>0</v>
      </c>
      <c r="M38" s="96">
        <v>0</v>
      </c>
      <c r="N38" s="59">
        <v>0</v>
      </c>
      <c r="O38" s="60">
        <f>((M38+N38)/2)+L38</f>
        <v>0</v>
      </c>
      <c r="P38" s="61">
        <f>G38+K38+O38</f>
        <v>11.149999999999999</v>
      </c>
      <c r="Q38" s="62">
        <f>P38+P39</f>
        <v>22.95</v>
      </c>
      <c r="R38" s="97">
        <f>RANK(Q38,Q$4:Q$75)</f>
        <v>21</v>
      </c>
    </row>
    <row r="39" spans="1:18" ht="12">
      <c r="A39" s="70"/>
      <c r="B39" s="71"/>
      <c r="C39" s="64" t="s">
        <v>88</v>
      </c>
      <c r="D39" s="65">
        <v>0.9</v>
      </c>
      <c r="E39" s="98">
        <v>2.3</v>
      </c>
      <c r="F39" s="67">
        <v>2.5</v>
      </c>
      <c r="G39" s="68">
        <f>((E39+F39)/2)+D39</f>
        <v>3.3</v>
      </c>
      <c r="H39" s="65">
        <v>1</v>
      </c>
      <c r="I39" s="98">
        <v>2.4</v>
      </c>
      <c r="J39" s="67">
        <v>2.5</v>
      </c>
      <c r="K39" s="68">
        <f>F39+J39</f>
        <v>5</v>
      </c>
      <c r="L39" s="65">
        <v>1.2</v>
      </c>
      <c r="M39" s="98">
        <v>2.3</v>
      </c>
      <c r="N39" s="67">
        <v>2.3</v>
      </c>
      <c r="O39" s="68">
        <f>((M39+N39)/2)+L39</f>
        <v>3.5</v>
      </c>
      <c r="P39" s="69">
        <f>G39+K39+O39</f>
        <v>11.8</v>
      </c>
      <c r="Q39" s="62"/>
      <c r="R39" s="97"/>
    </row>
    <row r="40" spans="1:18" ht="12">
      <c r="A40" s="70">
        <v>219</v>
      </c>
      <c r="B40" s="71" t="s">
        <v>154</v>
      </c>
      <c r="C40" s="56" t="s">
        <v>87</v>
      </c>
      <c r="D40" s="57">
        <v>0.7</v>
      </c>
      <c r="E40" s="96">
        <v>2.2</v>
      </c>
      <c r="F40" s="59">
        <v>2.2</v>
      </c>
      <c r="G40" s="60">
        <f>((E40+F40)/2)+D40</f>
        <v>2.9000000000000004</v>
      </c>
      <c r="H40" s="57">
        <v>0.9</v>
      </c>
      <c r="I40" s="96">
        <v>2.4</v>
      </c>
      <c r="J40" s="59">
        <v>2.4</v>
      </c>
      <c r="K40" s="60">
        <f>F40+J40</f>
        <v>4.6</v>
      </c>
      <c r="L40" s="57">
        <v>1</v>
      </c>
      <c r="M40" s="96">
        <v>2.2</v>
      </c>
      <c r="N40" s="59">
        <v>2.2</v>
      </c>
      <c r="O40" s="60">
        <f>((M40+N40)/2)+L40</f>
        <v>3.2</v>
      </c>
      <c r="P40" s="61">
        <f>G40+K40+O40</f>
        <v>10.7</v>
      </c>
      <c r="Q40" s="62">
        <f>P40+P41</f>
        <v>10.7</v>
      </c>
      <c r="R40" s="97">
        <f>RANK(Q40,Q$4:Q$75)</f>
        <v>31</v>
      </c>
    </row>
    <row r="41" spans="1:18" ht="12">
      <c r="A41" s="70"/>
      <c r="B41" s="71"/>
      <c r="C41" s="64" t="s">
        <v>88</v>
      </c>
      <c r="D41" s="65">
        <v>0</v>
      </c>
      <c r="E41" s="98">
        <v>0</v>
      </c>
      <c r="F41" s="67">
        <v>0</v>
      </c>
      <c r="G41" s="68">
        <f>((E41+F41)/2)+D41</f>
        <v>0</v>
      </c>
      <c r="H41" s="65">
        <v>0</v>
      </c>
      <c r="I41" s="98">
        <v>0</v>
      </c>
      <c r="J41" s="67">
        <v>0</v>
      </c>
      <c r="K41" s="68">
        <f>F41+J41</f>
        <v>0</v>
      </c>
      <c r="L41" s="65">
        <v>0</v>
      </c>
      <c r="M41" s="98">
        <v>0</v>
      </c>
      <c r="N41" s="67">
        <v>0</v>
      </c>
      <c r="O41" s="68">
        <f>((M41+N41)/2)+L41</f>
        <v>0</v>
      </c>
      <c r="P41" s="69">
        <f>G41+K41+O41</f>
        <v>0</v>
      </c>
      <c r="Q41" s="62"/>
      <c r="R41" s="97"/>
    </row>
    <row r="42" spans="1:18" ht="12">
      <c r="A42" s="73">
        <v>220</v>
      </c>
      <c r="B42" s="99" t="s">
        <v>155</v>
      </c>
      <c r="C42" s="74" t="s">
        <v>87</v>
      </c>
      <c r="D42" s="75">
        <v>1</v>
      </c>
      <c r="E42" s="76">
        <v>3.6</v>
      </c>
      <c r="F42" s="76">
        <v>3.5</v>
      </c>
      <c r="G42" s="77">
        <f>((E42+F42)/2)+D42</f>
        <v>4.55</v>
      </c>
      <c r="H42" s="75">
        <v>1.4</v>
      </c>
      <c r="I42" s="76">
        <v>3.3</v>
      </c>
      <c r="J42" s="76">
        <v>3.2</v>
      </c>
      <c r="K42" s="77">
        <f>F42+J42</f>
        <v>6.7</v>
      </c>
      <c r="L42" s="75">
        <v>1.2</v>
      </c>
      <c r="M42" s="76">
        <v>3.6</v>
      </c>
      <c r="N42" s="76">
        <v>3.4</v>
      </c>
      <c r="O42" s="77">
        <f>((M42+N42)/2)+L42</f>
        <v>4.7</v>
      </c>
      <c r="P42" s="78">
        <f>G42+K42+O42</f>
        <v>15.95</v>
      </c>
      <c r="Q42" s="79">
        <f>P42+P43</f>
        <v>29.95</v>
      </c>
      <c r="R42" s="80">
        <f>RANK(Q42,Q$4:Q$75)</f>
        <v>9</v>
      </c>
    </row>
    <row r="43" spans="1:18" ht="12">
      <c r="A43" s="73"/>
      <c r="B43" s="99"/>
      <c r="C43" s="81" t="s">
        <v>88</v>
      </c>
      <c r="D43" s="82">
        <v>1</v>
      </c>
      <c r="E43" s="83">
        <v>3.3</v>
      </c>
      <c r="F43" s="83">
        <v>3</v>
      </c>
      <c r="G43" s="84">
        <f>((E43+F43)/2)+D43</f>
        <v>4.15</v>
      </c>
      <c r="H43" s="82">
        <v>1.4</v>
      </c>
      <c r="I43" s="83">
        <v>2.9</v>
      </c>
      <c r="J43" s="83">
        <v>2.8</v>
      </c>
      <c r="K43" s="84">
        <f>F43+J43</f>
        <v>5.8</v>
      </c>
      <c r="L43" s="82">
        <v>1.2</v>
      </c>
      <c r="M43" s="83">
        <v>3</v>
      </c>
      <c r="N43" s="83">
        <v>2.7</v>
      </c>
      <c r="O43" s="84">
        <f>((M43+N43)/2)+L43</f>
        <v>4.05</v>
      </c>
      <c r="P43" s="85">
        <f>G43+K43+O43</f>
        <v>14</v>
      </c>
      <c r="Q43" s="79"/>
      <c r="R43" s="80"/>
    </row>
    <row r="44" spans="1:18" ht="12">
      <c r="A44" s="73">
        <v>221</v>
      </c>
      <c r="B44" s="73" t="s">
        <v>156</v>
      </c>
      <c r="C44" s="74" t="s">
        <v>87</v>
      </c>
      <c r="D44" s="75">
        <v>1.4</v>
      </c>
      <c r="E44" s="76">
        <v>3.7</v>
      </c>
      <c r="F44" s="76">
        <v>3.6</v>
      </c>
      <c r="G44" s="77">
        <f>((E44+F44)/2)+D44</f>
        <v>5.050000000000001</v>
      </c>
      <c r="H44" s="75">
        <v>1.4</v>
      </c>
      <c r="I44" s="76">
        <v>3.1</v>
      </c>
      <c r="J44" s="76">
        <v>3</v>
      </c>
      <c r="K44" s="77">
        <f>F44+J44</f>
        <v>6.6</v>
      </c>
      <c r="L44" s="75">
        <v>1.8</v>
      </c>
      <c r="M44" s="76">
        <v>3.7</v>
      </c>
      <c r="N44" s="76">
        <v>3.6</v>
      </c>
      <c r="O44" s="77">
        <f>((M44+N44)/2)+L44</f>
        <v>5.45</v>
      </c>
      <c r="P44" s="78">
        <f>G44+K44+O44</f>
        <v>17.1</v>
      </c>
      <c r="Q44" s="79">
        <f>P44+P45</f>
        <v>32.75</v>
      </c>
      <c r="R44" s="80">
        <f>RANK(Q44,Q$4:Q$75)</f>
        <v>7</v>
      </c>
    </row>
    <row r="45" spans="1:18" ht="12">
      <c r="A45" s="73"/>
      <c r="B45" s="73"/>
      <c r="C45" s="81" t="s">
        <v>88</v>
      </c>
      <c r="D45" s="82">
        <v>1.2</v>
      </c>
      <c r="E45" s="83">
        <v>3.1</v>
      </c>
      <c r="F45" s="83">
        <v>3.2</v>
      </c>
      <c r="G45" s="84">
        <f>((E45+F45)/2)+D45</f>
        <v>4.3500000000000005</v>
      </c>
      <c r="H45" s="82">
        <v>1.4</v>
      </c>
      <c r="I45" s="83">
        <v>3.1</v>
      </c>
      <c r="J45" s="83">
        <v>3.1</v>
      </c>
      <c r="K45" s="84">
        <f>F45+J45</f>
        <v>6.300000000000001</v>
      </c>
      <c r="L45" s="82">
        <v>1.8</v>
      </c>
      <c r="M45" s="83">
        <v>3.2</v>
      </c>
      <c r="N45" s="83">
        <v>3.2</v>
      </c>
      <c r="O45" s="84">
        <f>((M45+N45)/2)+L45</f>
        <v>5</v>
      </c>
      <c r="P45" s="85">
        <f>G45+K45+O45</f>
        <v>15.650000000000002</v>
      </c>
      <c r="Q45" s="79"/>
      <c r="R45" s="80"/>
    </row>
    <row r="46" spans="1:18" ht="12">
      <c r="A46" s="73">
        <v>222</v>
      </c>
      <c r="B46" s="73" t="s">
        <v>157</v>
      </c>
      <c r="C46" s="74" t="s">
        <v>87</v>
      </c>
      <c r="D46" s="75">
        <v>0.8</v>
      </c>
      <c r="E46" s="76">
        <v>3.4</v>
      </c>
      <c r="F46" s="76">
        <v>3.5</v>
      </c>
      <c r="G46" s="77">
        <f>((E46+F46)/2)+D46</f>
        <v>4.25</v>
      </c>
      <c r="H46" s="75">
        <v>1</v>
      </c>
      <c r="I46" s="76">
        <v>3.4</v>
      </c>
      <c r="J46" s="76">
        <v>3.4</v>
      </c>
      <c r="K46" s="77">
        <f>F46+J46</f>
        <v>6.9</v>
      </c>
      <c r="L46" s="75">
        <v>1</v>
      </c>
      <c r="M46" s="76">
        <v>3.2</v>
      </c>
      <c r="N46" s="76">
        <v>3.2</v>
      </c>
      <c r="O46" s="77">
        <f>((M46+N46)/2)+L46</f>
        <v>4.2</v>
      </c>
      <c r="P46" s="78">
        <f>G46+K46+O46</f>
        <v>15.350000000000001</v>
      </c>
      <c r="Q46" s="79">
        <f>P46+P47</f>
        <v>28.400000000000002</v>
      </c>
      <c r="R46" s="80">
        <f>RANK(Q46,Q$4:Q$75)</f>
        <v>11</v>
      </c>
    </row>
    <row r="47" spans="1:18" ht="12">
      <c r="A47" s="73"/>
      <c r="B47" s="73"/>
      <c r="C47" s="81" t="s">
        <v>88</v>
      </c>
      <c r="D47" s="82">
        <v>0.9</v>
      </c>
      <c r="E47" s="83">
        <v>2.6</v>
      </c>
      <c r="F47" s="83">
        <v>2.7</v>
      </c>
      <c r="G47" s="84">
        <f>((E47+F47)/2)+D47</f>
        <v>3.5500000000000003</v>
      </c>
      <c r="H47" s="82">
        <v>1</v>
      </c>
      <c r="I47" s="83">
        <v>2.8</v>
      </c>
      <c r="J47" s="83">
        <v>2.7</v>
      </c>
      <c r="K47" s="84">
        <f>F47+J47</f>
        <v>5.4</v>
      </c>
      <c r="L47" s="82">
        <v>1.2</v>
      </c>
      <c r="M47" s="83">
        <v>2.9</v>
      </c>
      <c r="N47" s="83">
        <v>2.9</v>
      </c>
      <c r="O47" s="84">
        <f>((M47+N47)/2)+L47</f>
        <v>4.1</v>
      </c>
      <c r="P47" s="85">
        <f>G47+K47+O47</f>
        <v>13.05</v>
      </c>
      <c r="Q47" s="79"/>
      <c r="R47" s="80"/>
    </row>
    <row r="48" spans="1:18" ht="12">
      <c r="A48" s="73">
        <v>223</v>
      </c>
      <c r="B48" s="73" t="s">
        <v>158</v>
      </c>
      <c r="C48" s="74" t="s">
        <v>87</v>
      </c>
      <c r="D48" s="75">
        <v>1</v>
      </c>
      <c r="E48" s="76">
        <v>2.9</v>
      </c>
      <c r="F48" s="76">
        <v>3</v>
      </c>
      <c r="G48" s="77">
        <f>((E48+F48)/2)+D48</f>
        <v>3.95</v>
      </c>
      <c r="H48" s="75">
        <v>1.2</v>
      </c>
      <c r="I48" s="76">
        <v>2.9</v>
      </c>
      <c r="J48" s="76">
        <v>2.9</v>
      </c>
      <c r="K48" s="77">
        <f>F48+J48</f>
        <v>5.9</v>
      </c>
      <c r="L48" s="75">
        <v>1</v>
      </c>
      <c r="M48" s="76">
        <v>3.1</v>
      </c>
      <c r="N48" s="76">
        <v>2.1</v>
      </c>
      <c r="O48" s="77">
        <f>((M48+N48)/2)+L48</f>
        <v>3.6</v>
      </c>
      <c r="P48" s="78">
        <f>G48+K48+O48</f>
        <v>13.450000000000001</v>
      </c>
      <c r="Q48" s="79">
        <f>P48+P49</f>
        <v>13.450000000000001</v>
      </c>
      <c r="R48" s="80">
        <f>RANK(Q48,Q$4:Q$75)</f>
        <v>30</v>
      </c>
    </row>
    <row r="49" spans="1:18" ht="12">
      <c r="A49" s="73"/>
      <c r="B49" s="73"/>
      <c r="C49" s="81" t="s">
        <v>88</v>
      </c>
      <c r="D49" s="82">
        <v>0</v>
      </c>
      <c r="E49" s="83">
        <v>0</v>
      </c>
      <c r="F49" s="83">
        <v>0</v>
      </c>
      <c r="G49" s="84">
        <f>((E49+F49)/2)+D49</f>
        <v>0</v>
      </c>
      <c r="H49" s="82">
        <v>0</v>
      </c>
      <c r="I49" s="83">
        <v>0</v>
      </c>
      <c r="J49" s="83">
        <v>0</v>
      </c>
      <c r="K49" s="84">
        <f>F49+J49</f>
        <v>0</v>
      </c>
      <c r="L49" s="82">
        <v>0</v>
      </c>
      <c r="M49" s="83">
        <v>0</v>
      </c>
      <c r="N49" s="83">
        <v>0</v>
      </c>
      <c r="O49" s="84">
        <f>((M49+N49)/2)+L49</f>
        <v>0</v>
      </c>
      <c r="P49" s="85">
        <f>G49+K49+O49</f>
        <v>0</v>
      </c>
      <c r="Q49" s="79"/>
      <c r="R49" s="80"/>
    </row>
    <row r="50" spans="1:18" ht="12">
      <c r="A50" s="100">
        <v>224</v>
      </c>
      <c r="B50" s="100" t="s">
        <v>159</v>
      </c>
      <c r="C50" s="101" t="s">
        <v>87</v>
      </c>
      <c r="D50" s="102">
        <v>0</v>
      </c>
      <c r="E50" s="58">
        <v>0</v>
      </c>
      <c r="F50" s="58">
        <v>0</v>
      </c>
      <c r="G50" s="103">
        <f>((E50+F50)/2)+D50</f>
        <v>0</v>
      </c>
      <c r="H50" s="102">
        <v>0</v>
      </c>
      <c r="I50" s="58">
        <v>0</v>
      </c>
      <c r="J50" s="58">
        <v>0</v>
      </c>
      <c r="K50" s="103">
        <f>F50+J50</f>
        <v>0</v>
      </c>
      <c r="L50" s="102">
        <v>0</v>
      </c>
      <c r="M50" s="58">
        <v>0</v>
      </c>
      <c r="N50" s="58">
        <v>0</v>
      </c>
      <c r="O50" s="103">
        <f>((M50+N50)/2)+L50</f>
        <v>0</v>
      </c>
      <c r="P50" s="104">
        <f>G50+K50+O50</f>
        <v>0</v>
      </c>
      <c r="Q50" s="105">
        <f>P50+P51</f>
        <v>0</v>
      </c>
      <c r="R50" s="106">
        <f>RANK(Q50,Q$4:Q$75)</f>
        <v>32</v>
      </c>
    </row>
    <row r="51" spans="1:18" ht="12">
      <c r="A51" s="100"/>
      <c r="B51" s="100"/>
      <c r="C51" s="107" t="s">
        <v>88</v>
      </c>
      <c r="D51" s="108">
        <v>0</v>
      </c>
      <c r="E51" s="66">
        <v>0</v>
      </c>
      <c r="F51" s="66">
        <v>0</v>
      </c>
      <c r="G51" s="109">
        <f>((E51+F51)/2)+D51</f>
        <v>0</v>
      </c>
      <c r="H51" s="108">
        <v>0</v>
      </c>
      <c r="I51" s="66">
        <v>0</v>
      </c>
      <c r="J51" s="66">
        <v>0</v>
      </c>
      <c r="K51" s="109">
        <f>F51+J51</f>
        <v>0</v>
      </c>
      <c r="L51" s="108">
        <v>0</v>
      </c>
      <c r="M51" s="66">
        <v>0</v>
      </c>
      <c r="N51" s="66">
        <v>0</v>
      </c>
      <c r="O51" s="109">
        <f>((M51+N51)/2)+L51</f>
        <v>0</v>
      </c>
      <c r="P51" s="110">
        <f>G51+K51+O51</f>
        <v>0</v>
      </c>
      <c r="Q51" s="105"/>
      <c r="R51" s="106"/>
    </row>
    <row r="52" spans="1:18" ht="12">
      <c r="A52" s="70">
        <v>225</v>
      </c>
      <c r="B52" s="71" t="s">
        <v>160</v>
      </c>
      <c r="C52" s="56" t="s">
        <v>87</v>
      </c>
      <c r="D52" s="57">
        <v>1.8</v>
      </c>
      <c r="E52" s="96">
        <v>7</v>
      </c>
      <c r="F52" s="59">
        <v>6.9</v>
      </c>
      <c r="G52" s="60">
        <f>((E52+F52)/2)+D52</f>
        <v>8.75</v>
      </c>
      <c r="H52" s="57">
        <v>1.9</v>
      </c>
      <c r="I52" s="96">
        <v>7.1</v>
      </c>
      <c r="J52" s="59">
        <v>7.1</v>
      </c>
      <c r="K52" s="60">
        <f>F52+J52</f>
        <v>14</v>
      </c>
      <c r="L52" s="57">
        <v>0</v>
      </c>
      <c r="M52" s="96">
        <v>0</v>
      </c>
      <c r="N52" s="59">
        <v>0</v>
      </c>
      <c r="O52" s="60">
        <f>((M52+N52)/2)+L52</f>
        <v>0</v>
      </c>
      <c r="P52" s="61">
        <f>G52+K52+O52</f>
        <v>22.75</v>
      </c>
      <c r="Q52" s="62">
        <f>P52+P53</f>
        <v>35.7</v>
      </c>
      <c r="R52" s="97">
        <f>RANK(Q52,Q$4:Q$75)</f>
        <v>6</v>
      </c>
    </row>
    <row r="53" spans="1:18" ht="12">
      <c r="A53" s="70"/>
      <c r="B53" s="71"/>
      <c r="C53" s="64" t="s">
        <v>88</v>
      </c>
      <c r="D53" s="65">
        <v>0.7</v>
      </c>
      <c r="E53" s="98">
        <v>2.8</v>
      </c>
      <c r="F53" s="67">
        <v>3</v>
      </c>
      <c r="G53" s="68">
        <f>((E53+F53)/2)+D53</f>
        <v>3.5999999999999996</v>
      </c>
      <c r="H53" s="65">
        <v>0.7</v>
      </c>
      <c r="I53" s="98">
        <v>2.6</v>
      </c>
      <c r="J53" s="67">
        <v>2.8</v>
      </c>
      <c r="K53" s="68">
        <f>F53+J53</f>
        <v>5.8</v>
      </c>
      <c r="L53" s="65">
        <v>0.9</v>
      </c>
      <c r="M53" s="98">
        <v>2.7</v>
      </c>
      <c r="N53" s="67">
        <v>2.6</v>
      </c>
      <c r="O53" s="68">
        <f>((M53+N53)/2)+L53</f>
        <v>3.5500000000000003</v>
      </c>
      <c r="P53" s="69">
        <f>G53+K53+O53</f>
        <v>12.95</v>
      </c>
      <c r="Q53" s="62"/>
      <c r="R53" s="97"/>
    </row>
    <row r="54" spans="1:18" ht="12">
      <c r="A54" s="70">
        <v>226</v>
      </c>
      <c r="B54" s="55" t="s">
        <v>161</v>
      </c>
      <c r="C54" s="56" t="s">
        <v>87</v>
      </c>
      <c r="D54" s="57">
        <v>0.7</v>
      </c>
      <c r="E54" s="96">
        <v>3</v>
      </c>
      <c r="F54" s="59">
        <v>3.2</v>
      </c>
      <c r="G54" s="60">
        <f>((E54+F54)/2)+D54</f>
        <v>3.8</v>
      </c>
      <c r="H54" s="57">
        <v>0.8</v>
      </c>
      <c r="I54" s="96">
        <v>2.8</v>
      </c>
      <c r="J54" s="59">
        <v>3.1</v>
      </c>
      <c r="K54" s="60">
        <f>F54+J54</f>
        <v>6.300000000000001</v>
      </c>
      <c r="L54" s="57">
        <v>0.8</v>
      </c>
      <c r="M54" s="96">
        <v>0</v>
      </c>
      <c r="N54" s="59">
        <v>0</v>
      </c>
      <c r="O54" s="60">
        <f>((M54+N54)/2)+L54</f>
        <v>0.8</v>
      </c>
      <c r="P54" s="61">
        <f>G54+K54+O54</f>
        <v>10.900000000000002</v>
      </c>
      <c r="Q54" s="62">
        <f>P54+P55</f>
        <v>16.700000000000003</v>
      </c>
      <c r="R54" s="97">
        <f>RANK(Q54,Q$4:Q$75)</f>
        <v>28</v>
      </c>
    </row>
    <row r="55" spans="1:18" ht="12">
      <c r="A55" s="70"/>
      <c r="B55" s="55"/>
      <c r="C55" s="64" t="s">
        <v>88</v>
      </c>
      <c r="D55" s="65">
        <v>0</v>
      </c>
      <c r="E55" s="98">
        <v>0</v>
      </c>
      <c r="F55" s="67">
        <v>0</v>
      </c>
      <c r="G55" s="68">
        <f>((E55+F55)/2)+D55</f>
        <v>0</v>
      </c>
      <c r="H55" s="65">
        <v>0.7</v>
      </c>
      <c r="I55" s="98">
        <v>2.5</v>
      </c>
      <c r="J55" s="67">
        <v>2.6</v>
      </c>
      <c r="K55" s="68">
        <f>F55+J55</f>
        <v>2.6</v>
      </c>
      <c r="L55" s="65">
        <v>0.7</v>
      </c>
      <c r="M55" s="98">
        <v>2.4</v>
      </c>
      <c r="N55" s="67">
        <v>2.6</v>
      </c>
      <c r="O55" s="68">
        <f>((M55+N55)/2)+L55</f>
        <v>3.2</v>
      </c>
      <c r="P55" s="69">
        <f>G55+K55+O55</f>
        <v>5.800000000000001</v>
      </c>
      <c r="Q55" s="62"/>
      <c r="R55" s="97"/>
    </row>
    <row r="56" spans="1:18" ht="12">
      <c r="A56" s="70">
        <v>227</v>
      </c>
      <c r="B56" s="55" t="s">
        <v>162</v>
      </c>
      <c r="C56" s="56" t="s">
        <v>87</v>
      </c>
      <c r="D56" s="57">
        <v>0.8</v>
      </c>
      <c r="E56" s="96">
        <v>3.1</v>
      </c>
      <c r="F56" s="59">
        <v>3.1</v>
      </c>
      <c r="G56" s="60">
        <f>((E56+F56)/2)+D56</f>
        <v>3.9000000000000004</v>
      </c>
      <c r="H56" s="57">
        <v>0.8</v>
      </c>
      <c r="I56" s="96">
        <v>3.2</v>
      </c>
      <c r="J56" s="59">
        <v>3.3</v>
      </c>
      <c r="K56" s="60">
        <f>F56+J56</f>
        <v>6.4</v>
      </c>
      <c r="L56" s="57">
        <v>1</v>
      </c>
      <c r="M56" s="96">
        <v>2.8</v>
      </c>
      <c r="N56" s="59">
        <v>3</v>
      </c>
      <c r="O56" s="60">
        <f>((M56+N56)/2)+L56</f>
        <v>3.9</v>
      </c>
      <c r="P56" s="61">
        <f>G56+K56+O56</f>
        <v>14.200000000000001</v>
      </c>
      <c r="Q56" s="62">
        <f>P56+P57</f>
        <v>20.35</v>
      </c>
      <c r="R56" s="97">
        <f>RANK(Q56,Q$4:Q$75)</f>
        <v>27</v>
      </c>
    </row>
    <row r="57" spans="1:18" ht="12">
      <c r="A57" s="70"/>
      <c r="B57" s="55"/>
      <c r="C57" s="64" t="s">
        <v>88</v>
      </c>
      <c r="D57" s="65">
        <v>0</v>
      </c>
      <c r="E57" s="98">
        <v>0</v>
      </c>
      <c r="F57" s="67">
        <v>0</v>
      </c>
      <c r="G57" s="68">
        <f>((E57+F57)/2)+D57</f>
        <v>0</v>
      </c>
      <c r="H57" s="65">
        <v>0.7</v>
      </c>
      <c r="I57" s="98">
        <v>2.5</v>
      </c>
      <c r="J57" s="67">
        <v>2.7</v>
      </c>
      <c r="K57" s="68">
        <f>F57+J57</f>
        <v>2.7</v>
      </c>
      <c r="L57" s="65">
        <v>0.8</v>
      </c>
      <c r="M57" s="98">
        <v>2.6</v>
      </c>
      <c r="N57" s="67">
        <v>2.7</v>
      </c>
      <c r="O57" s="68">
        <f>((M57+N57)/2)+L57</f>
        <v>3.45</v>
      </c>
      <c r="P57" s="69">
        <f>G57+K57+O57</f>
        <v>6.15</v>
      </c>
      <c r="Q57" s="62"/>
      <c r="R57" s="97"/>
    </row>
    <row r="58" spans="1:18" ht="12">
      <c r="A58" s="70">
        <v>228</v>
      </c>
      <c r="B58" s="71" t="s">
        <v>163</v>
      </c>
      <c r="C58" s="56" t="s">
        <v>87</v>
      </c>
      <c r="D58" s="57">
        <v>0.8</v>
      </c>
      <c r="E58" s="96">
        <v>2.9</v>
      </c>
      <c r="F58" s="59">
        <v>3.3</v>
      </c>
      <c r="G58" s="60">
        <f>((E58+F58)/2)+D58</f>
        <v>3.8999999999999995</v>
      </c>
      <c r="H58" s="57">
        <v>0.8</v>
      </c>
      <c r="I58" s="96">
        <v>2.2</v>
      </c>
      <c r="J58" s="59">
        <v>3.1</v>
      </c>
      <c r="K58" s="60">
        <f>F58+J58</f>
        <v>6.4</v>
      </c>
      <c r="L58" s="57">
        <v>1</v>
      </c>
      <c r="M58" s="96">
        <v>3.4</v>
      </c>
      <c r="N58" s="59">
        <v>3.5</v>
      </c>
      <c r="O58" s="60">
        <f>((M58+N58)/2)+L58</f>
        <v>4.45</v>
      </c>
      <c r="P58" s="61">
        <f>G58+K58+O58</f>
        <v>14.75</v>
      </c>
      <c r="Q58" s="62">
        <f>P58+P59</f>
        <v>15.45</v>
      </c>
      <c r="R58" s="97">
        <f>RANK(Q58,Q$4:Q$75)</f>
        <v>29</v>
      </c>
    </row>
    <row r="59" spans="1:18" ht="12">
      <c r="A59" s="70"/>
      <c r="B59" s="71"/>
      <c r="C59" s="64" t="s">
        <v>88</v>
      </c>
      <c r="D59" s="65">
        <v>0.7</v>
      </c>
      <c r="E59" s="98">
        <v>0</v>
      </c>
      <c r="F59" s="67">
        <v>0</v>
      </c>
      <c r="G59" s="68">
        <f>((E59+F59)/2)+D59</f>
        <v>0.7</v>
      </c>
      <c r="H59" s="65">
        <v>0</v>
      </c>
      <c r="I59" s="98">
        <v>0</v>
      </c>
      <c r="J59" s="67">
        <v>0</v>
      </c>
      <c r="K59" s="68">
        <f>F59+J59</f>
        <v>0</v>
      </c>
      <c r="L59" s="65">
        <v>0</v>
      </c>
      <c r="M59" s="98">
        <v>0</v>
      </c>
      <c r="N59" s="67">
        <v>0</v>
      </c>
      <c r="O59" s="68">
        <f>((M59+N59)/2)+L59</f>
        <v>0</v>
      </c>
      <c r="P59" s="69">
        <f>G59+K59+O59</f>
        <v>0.7</v>
      </c>
      <c r="Q59" s="62"/>
      <c r="R59" s="97"/>
    </row>
    <row r="60" spans="1:18" ht="12">
      <c r="A60" s="70">
        <v>229</v>
      </c>
      <c r="B60" s="55" t="s">
        <v>164</v>
      </c>
      <c r="C60" s="56" t="s">
        <v>87</v>
      </c>
      <c r="D60" s="57">
        <v>0</v>
      </c>
      <c r="E60" s="96">
        <v>0</v>
      </c>
      <c r="F60" s="59">
        <v>0</v>
      </c>
      <c r="G60" s="60">
        <f>((E60+F60)/2)+D60</f>
        <v>0</v>
      </c>
      <c r="H60" s="57">
        <v>0</v>
      </c>
      <c r="I60" s="96">
        <v>0</v>
      </c>
      <c r="J60" s="59">
        <v>0</v>
      </c>
      <c r="K60" s="60">
        <f>F60+J60</f>
        <v>0</v>
      </c>
      <c r="L60" s="57">
        <v>0</v>
      </c>
      <c r="M60" s="96">
        <v>0</v>
      </c>
      <c r="N60" s="59">
        <v>0</v>
      </c>
      <c r="O60" s="60">
        <f>((M60+N60)/2)+L60</f>
        <v>0</v>
      </c>
      <c r="P60" s="61">
        <f>G60+K60+O60</f>
        <v>0</v>
      </c>
      <c r="Q60" s="62">
        <f>P60+P61</f>
        <v>0</v>
      </c>
      <c r="R60" s="97">
        <f>RANK(Q60,Q$4:Q$75)</f>
        <v>32</v>
      </c>
    </row>
    <row r="61" spans="1:18" ht="12">
      <c r="A61" s="70"/>
      <c r="B61" s="55"/>
      <c r="C61" s="64" t="s">
        <v>88</v>
      </c>
      <c r="D61" s="65">
        <v>0</v>
      </c>
      <c r="E61" s="98">
        <v>0</v>
      </c>
      <c r="F61" s="67">
        <v>0</v>
      </c>
      <c r="G61" s="68">
        <f>((E61+F61)/2)+D61</f>
        <v>0</v>
      </c>
      <c r="H61" s="65">
        <v>0</v>
      </c>
      <c r="I61" s="98">
        <v>0</v>
      </c>
      <c r="J61" s="67">
        <v>0</v>
      </c>
      <c r="K61" s="68">
        <f>F61+J61</f>
        <v>0</v>
      </c>
      <c r="L61" s="65">
        <v>0</v>
      </c>
      <c r="M61" s="98">
        <v>0</v>
      </c>
      <c r="N61" s="67">
        <v>0</v>
      </c>
      <c r="O61" s="68">
        <f>((M61+N61)/2)+L61</f>
        <v>0</v>
      </c>
      <c r="P61" s="69">
        <f>G61+K61+O61</f>
        <v>0</v>
      </c>
      <c r="Q61" s="62"/>
      <c r="R61" s="97"/>
    </row>
    <row r="62" spans="1:18" ht="12">
      <c r="A62" s="70">
        <v>230</v>
      </c>
      <c r="B62" s="55" t="s">
        <v>165</v>
      </c>
      <c r="C62" s="56" t="s">
        <v>87</v>
      </c>
      <c r="D62" s="57">
        <v>0.7</v>
      </c>
      <c r="E62" s="96">
        <v>3.2</v>
      </c>
      <c r="F62" s="59">
        <v>3.3</v>
      </c>
      <c r="G62" s="60">
        <f>((E62+F62)/2)+D62</f>
        <v>3.95</v>
      </c>
      <c r="H62" s="57">
        <v>0.8</v>
      </c>
      <c r="I62" s="96">
        <v>3.2</v>
      </c>
      <c r="J62" s="59">
        <v>3.3</v>
      </c>
      <c r="K62" s="60">
        <f>F62+J62</f>
        <v>6.6</v>
      </c>
      <c r="L62" s="57">
        <v>0.8</v>
      </c>
      <c r="M62" s="96">
        <v>3.3</v>
      </c>
      <c r="N62" s="59">
        <v>3.2</v>
      </c>
      <c r="O62" s="60">
        <f>((M62+N62)/2)+L62</f>
        <v>4.05</v>
      </c>
      <c r="P62" s="61">
        <f>G62+K62+O62</f>
        <v>14.600000000000001</v>
      </c>
      <c r="Q62" s="62">
        <f>P62+P63</f>
        <v>26.4</v>
      </c>
      <c r="R62" s="97">
        <f>RANK(Q62,Q$4:Q$75)</f>
        <v>15</v>
      </c>
    </row>
    <row r="63" spans="1:18" ht="12">
      <c r="A63" s="70"/>
      <c r="B63" s="55"/>
      <c r="C63" s="64" t="s">
        <v>88</v>
      </c>
      <c r="D63" s="65">
        <v>0.7</v>
      </c>
      <c r="E63" s="98">
        <v>2.6</v>
      </c>
      <c r="F63" s="67">
        <v>2.6</v>
      </c>
      <c r="G63" s="68">
        <f>((E63+F63)/2)+D63</f>
        <v>3.3</v>
      </c>
      <c r="H63" s="65">
        <v>0.7</v>
      </c>
      <c r="I63" s="98">
        <v>2.5</v>
      </c>
      <c r="J63" s="67">
        <v>2.5</v>
      </c>
      <c r="K63" s="68">
        <f>F63+J63</f>
        <v>5.1</v>
      </c>
      <c r="L63" s="65">
        <v>0.8</v>
      </c>
      <c r="M63" s="98">
        <v>2.6</v>
      </c>
      <c r="N63" s="67">
        <v>2.6</v>
      </c>
      <c r="O63" s="68">
        <f>((M63+N63)/2)+L63</f>
        <v>3.4000000000000004</v>
      </c>
      <c r="P63" s="69">
        <f>G63+K63+O63</f>
        <v>11.799999999999999</v>
      </c>
      <c r="Q63" s="62"/>
      <c r="R63" s="97"/>
    </row>
    <row r="64" spans="1:18" ht="12">
      <c r="A64" s="70">
        <v>231</v>
      </c>
      <c r="B64" s="55" t="s">
        <v>166</v>
      </c>
      <c r="C64" s="56" t="s">
        <v>87</v>
      </c>
      <c r="D64" s="57">
        <v>0.9</v>
      </c>
      <c r="E64" s="96">
        <v>3.6</v>
      </c>
      <c r="F64" s="59">
        <v>3.5</v>
      </c>
      <c r="G64" s="60">
        <f>((E64+F64)/2)+D64</f>
        <v>4.45</v>
      </c>
      <c r="H64" s="57">
        <v>1</v>
      </c>
      <c r="I64" s="96">
        <v>3</v>
      </c>
      <c r="J64" s="59">
        <v>2.8</v>
      </c>
      <c r="K64" s="60">
        <f>F64+J64</f>
        <v>6.3</v>
      </c>
      <c r="L64" s="57">
        <v>1</v>
      </c>
      <c r="M64" s="96">
        <v>3.2</v>
      </c>
      <c r="N64" s="59">
        <v>3</v>
      </c>
      <c r="O64" s="60">
        <f>((M64+N64)/2)+L64</f>
        <v>4.1</v>
      </c>
      <c r="P64" s="61">
        <f>G64+K64+O64</f>
        <v>14.85</v>
      </c>
      <c r="Q64" s="62">
        <f>P64+P65</f>
        <v>23.4</v>
      </c>
      <c r="R64" s="97">
        <f>RANK(Q64,Q$4:Q$75)</f>
        <v>18</v>
      </c>
    </row>
    <row r="65" spans="1:18" ht="12">
      <c r="A65" s="70"/>
      <c r="B65" s="55"/>
      <c r="C65" s="64" t="s">
        <v>88</v>
      </c>
      <c r="D65" s="65">
        <v>0.7</v>
      </c>
      <c r="E65" s="98">
        <v>2.3</v>
      </c>
      <c r="F65" s="67">
        <v>2.4</v>
      </c>
      <c r="G65" s="68">
        <f>((E65+F65)/2)+D65</f>
        <v>3.05</v>
      </c>
      <c r="H65" s="65">
        <v>0</v>
      </c>
      <c r="I65" s="98">
        <v>0</v>
      </c>
      <c r="J65" s="67">
        <v>0</v>
      </c>
      <c r="K65" s="68">
        <f>F65+J65</f>
        <v>2.4</v>
      </c>
      <c r="L65" s="65">
        <v>0.8</v>
      </c>
      <c r="M65" s="98">
        <v>2.3</v>
      </c>
      <c r="N65" s="67">
        <v>2.3</v>
      </c>
      <c r="O65" s="68">
        <f>((M65+N65)/2)+L65</f>
        <v>3.0999999999999996</v>
      </c>
      <c r="P65" s="69">
        <f>G65+K65+O65</f>
        <v>8.549999999999999</v>
      </c>
      <c r="Q65" s="62"/>
      <c r="R65" s="97"/>
    </row>
    <row r="66" spans="1:18" ht="12">
      <c r="A66" s="70">
        <v>232</v>
      </c>
      <c r="B66" s="55" t="s">
        <v>167</v>
      </c>
      <c r="C66" s="56" t="s">
        <v>87</v>
      </c>
      <c r="D66" s="57">
        <v>1</v>
      </c>
      <c r="E66" s="96">
        <v>3.4</v>
      </c>
      <c r="F66" s="59">
        <v>3.4</v>
      </c>
      <c r="G66" s="60">
        <f>((E66+F66)/2)+D66</f>
        <v>4.4</v>
      </c>
      <c r="H66" s="57">
        <v>1.2</v>
      </c>
      <c r="I66" s="96">
        <v>3.4</v>
      </c>
      <c r="J66" s="59">
        <v>3.3</v>
      </c>
      <c r="K66" s="60">
        <f>F66+J66</f>
        <v>6.699999999999999</v>
      </c>
      <c r="L66" s="57">
        <v>1</v>
      </c>
      <c r="M66" s="96">
        <v>3.4</v>
      </c>
      <c r="N66" s="59">
        <v>3.6</v>
      </c>
      <c r="O66" s="60">
        <f>((M66+N66)/2)+L66</f>
        <v>4.5</v>
      </c>
      <c r="P66" s="61">
        <f>G66+K66+O66</f>
        <v>15.6</v>
      </c>
      <c r="Q66" s="62">
        <f>P66+P67</f>
        <v>23.65</v>
      </c>
      <c r="R66" s="97">
        <f>RANK(Q66,Q$4:Q$75)</f>
        <v>17</v>
      </c>
    </row>
    <row r="67" spans="1:18" ht="12">
      <c r="A67" s="70"/>
      <c r="B67" s="55"/>
      <c r="C67" s="64" t="s">
        <v>88</v>
      </c>
      <c r="D67" s="65">
        <v>0.8</v>
      </c>
      <c r="E67" s="98">
        <v>2.2</v>
      </c>
      <c r="F67" s="67">
        <v>2.3</v>
      </c>
      <c r="G67" s="68">
        <f>((E67+F67)/2)+D67</f>
        <v>3.05</v>
      </c>
      <c r="H67" s="65">
        <v>1</v>
      </c>
      <c r="I67" s="98">
        <v>2.8</v>
      </c>
      <c r="J67" s="67">
        <v>2.7</v>
      </c>
      <c r="K67" s="68">
        <f>F67+J67</f>
        <v>5</v>
      </c>
      <c r="L67" s="65">
        <v>0</v>
      </c>
      <c r="M67" s="98">
        <v>0</v>
      </c>
      <c r="N67" s="67">
        <v>0</v>
      </c>
      <c r="O67" s="68">
        <f>((M67+N67)/2)+L67</f>
        <v>0</v>
      </c>
      <c r="P67" s="69">
        <f>G67+K67+O67</f>
        <v>8.05</v>
      </c>
      <c r="Q67" s="62"/>
      <c r="R67" s="97"/>
    </row>
    <row r="68" spans="1:18" ht="12">
      <c r="A68" s="70">
        <v>233</v>
      </c>
      <c r="B68" s="55" t="s">
        <v>168</v>
      </c>
      <c r="C68" s="56" t="s">
        <v>87</v>
      </c>
      <c r="D68" s="57">
        <v>1</v>
      </c>
      <c r="E68" s="96">
        <v>3.2</v>
      </c>
      <c r="F68" s="59">
        <v>3.3</v>
      </c>
      <c r="G68" s="60">
        <f>((E68+F68)/2)+D68</f>
        <v>4.25</v>
      </c>
      <c r="H68" s="57">
        <v>1.2</v>
      </c>
      <c r="I68" s="96">
        <v>3.4</v>
      </c>
      <c r="J68" s="59">
        <v>3.4</v>
      </c>
      <c r="K68" s="60">
        <f>((I68+J68)/2)+H68</f>
        <v>4.6</v>
      </c>
      <c r="L68" s="57">
        <v>0</v>
      </c>
      <c r="M68" s="96">
        <v>3</v>
      </c>
      <c r="N68" s="59">
        <v>3</v>
      </c>
      <c r="O68" s="60">
        <f>((M68+N68)/2)+L68</f>
        <v>3</v>
      </c>
      <c r="P68" s="61">
        <f>G68+K68+O68</f>
        <v>11.85</v>
      </c>
      <c r="Q68" s="62">
        <f>P68+P69</f>
        <v>23.4</v>
      </c>
      <c r="R68" s="97">
        <f>RANK(Q68,Q$4:Q$75)</f>
        <v>18</v>
      </c>
    </row>
    <row r="69" spans="1:18" ht="12">
      <c r="A69" s="70"/>
      <c r="B69" s="55"/>
      <c r="C69" s="64" t="s">
        <v>88</v>
      </c>
      <c r="D69" s="65">
        <v>0.9</v>
      </c>
      <c r="E69" s="98">
        <v>2.8</v>
      </c>
      <c r="F69" s="67">
        <v>2.9</v>
      </c>
      <c r="G69" s="68">
        <f>((E69+F69)/2)+D69</f>
        <v>3.7499999999999996</v>
      </c>
      <c r="H69" s="65">
        <v>1</v>
      </c>
      <c r="I69" s="98">
        <v>2.9</v>
      </c>
      <c r="J69" s="67">
        <v>2.7</v>
      </c>
      <c r="K69" s="68">
        <f>((I69+J69)/2)+H69</f>
        <v>3.8</v>
      </c>
      <c r="L69" s="65">
        <v>1.2</v>
      </c>
      <c r="M69" s="98">
        <v>2.9</v>
      </c>
      <c r="N69" s="67">
        <v>2.7</v>
      </c>
      <c r="O69" s="68">
        <f>((M69+N69)/2)+L69</f>
        <v>4</v>
      </c>
      <c r="P69" s="69">
        <f>G69+K69+O69</f>
        <v>11.549999999999999</v>
      </c>
      <c r="Q69" s="62"/>
      <c r="R69" s="97"/>
    </row>
    <row r="70" spans="1:18" ht="12">
      <c r="A70" s="70">
        <v>234</v>
      </c>
      <c r="B70" s="55" t="s">
        <v>169</v>
      </c>
      <c r="C70" s="56" t="s">
        <v>87</v>
      </c>
      <c r="D70" s="57">
        <v>0.8</v>
      </c>
      <c r="E70" s="96">
        <v>3.2</v>
      </c>
      <c r="F70" s="59">
        <v>3.3</v>
      </c>
      <c r="G70" s="60">
        <f>((E70+F70)/2)+D70</f>
        <v>4.05</v>
      </c>
      <c r="H70" s="57">
        <v>1</v>
      </c>
      <c r="I70" s="96">
        <v>3</v>
      </c>
      <c r="J70" s="59">
        <v>3</v>
      </c>
      <c r="K70" s="60">
        <f>((I70+J70)/2)+H70</f>
        <v>4</v>
      </c>
      <c r="L70" s="57">
        <v>1</v>
      </c>
      <c r="M70" s="96">
        <v>3.2</v>
      </c>
      <c r="N70" s="59">
        <v>3.4</v>
      </c>
      <c r="O70" s="60">
        <f>((M70+N70)/2)+L70</f>
        <v>4.3</v>
      </c>
      <c r="P70" s="61">
        <f>G70+K70+O70</f>
        <v>12.350000000000001</v>
      </c>
      <c r="Q70" s="62">
        <f>P70+P71</f>
        <v>21.950000000000003</v>
      </c>
      <c r="R70" s="97">
        <f>RANK(Q70,Q$4:Q$75)</f>
        <v>24</v>
      </c>
    </row>
    <row r="71" spans="1:18" ht="12">
      <c r="A71" s="70"/>
      <c r="B71" s="55"/>
      <c r="C71" s="64" t="s">
        <v>88</v>
      </c>
      <c r="D71" s="65">
        <v>0.7</v>
      </c>
      <c r="E71" s="98">
        <v>2.6</v>
      </c>
      <c r="F71" s="67">
        <v>2.6</v>
      </c>
      <c r="G71" s="68">
        <f>((E71+F71)/2)+D71</f>
        <v>3.3</v>
      </c>
      <c r="H71" s="65">
        <v>0.7</v>
      </c>
      <c r="I71" s="98">
        <v>2.5</v>
      </c>
      <c r="J71" s="67">
        <v>2.5</v>
      </c>
      <c r="K71" s="68">
        <f>((I71+J71)/2)+H71</f>
        <v>3.2</v>
      </c>
      <c r="L71" s="65">
        <v>0.7</v>
      </c>
      <c r="M71" s="98">
        <v>2.4</v>
      </c>
      <c r="N71" s="67">
        <v>2.4</v>
      </c>
      <c r="O71" s="68">
        <f>((M71+N71)/2)+L71</f>
        <v>3.0999999999999996</v>
      </c>
      <c r="P71" s="69">
        <f>G71+K71+O71</f>
        <v>9.6</v>
      </c>
      <c r="Q71" s="62"/>
      <c r="R71" s="97"/>
    </row>
    <row r="72" spans="1:18" ht="12">
      <c r="A72" s="70">
        <v>235</v>
      </c>
      <c r="B72" s="55" t="s">
        <v>170</v>
      </c>
      <c r="C72" s="56" t="s">
        <v>87</v>
      </c>
      <c r="D72" s="57">
        <v>0</v>
      </c>
      <c r="E72" s="96">
        <v>0</v>
      </c>
      <c r="F72" s="59">
        <v>0</v>
      </c>
      <c r="G72" s="60">
        <f>((E72+F72)/2)+D72</f>
        <v>0</v>
      </c>
      <c r="H72" s="57">
        <v>0</v>
      </c>
      <c r="I72" s="96">
        <v>0</v>
      </c>
      <c r="J72" s="59">
        <v>0</v>
      </c>
      <c r="K72" s="60">
        <f>((I72+J72)/2)+H72</f>
        <v>0</v>
      </c>
      <c r="L72" s="57">
        <v>0</v>
      </c>
      <c r="M72" s="96">
        <v>0</v>
      </c>
      <c r="N72" s="59">
        <v>0</v>
      </c>
      <c r="O72" s="60">
        <f>((M72+N72)/2)+L72</f>
        <v>0</v>
      </c>
      <c r="P72" s="61">
        <f>G72+K72+O72</f>
        <v>0</v>
      </c>
      <c r="Q72" s="62">
        <f>P72+P73</f>
        <v>0</v>
      </c>
      <c r="R72" s="97">
        <f>RANK(Q72,Q$4:Q$75)</f>
        <v>32</v>
      </c>
    </row>
    <row r="73" spans="1:18" ht="12">
      <c r="A73" s="70"/>
      <c r="B73" s="55"/>
      <c r="C73" s="64" t="s">
        <v>88</v>
      </c>
      <c r="D73" s="65">
        <v>0</v>
      </c>
      <c r="E73" s="98">
        <v>0</v>
      </c>
      <c r="F73" s="67">
        <v>0</v>
      </c>
      <c r="G73" s="68">
        <f>((E73+F73)/2)+D73</f>
        <v>0</v>
      </c>
      <c r="H73" s="65">
        <v>0</v>
      </c>
      <c r="I73" s="98">
        <v>0</v>
      </c>
      <c r="J73" s="67">
        <v>0</v>
      </c>
      <c r="K73" s="68">
        <f>((I73+J73)/2)+H73</f>
        <v>0</v>
      </c>
      <c r="L73" s="65">
        <v>0</v>
      </c>
      <c r="M73" s="98">
        <v>0</v>
      </c>
      <c r="N73" s="67">
        <v>0</v>
      </c>
      <c r="O73" s="68">
        <f>((M73+N73)/2)+L73</f>
        <v>0</v>
      </c>
      <c r="P73" s="69">
        <f>G73+K73+O73</f>
        <v>0</v>
      </c>
      <c r="Q73" s="62"/>
      <c r="R73" s="97"/>
    </row>
    <row r="74" spans="1:18" ht="12">
      <c r="A74" s="70">
        <v>236</v>
      </c>
      <c r="B74" s="55" t="s">
        <v>171</v>
      </c>
      <c r="C74" s="56" t="s">
        <v>87</v>
      </c>
      <c r="D74" s="57">
        <v>0</v>
      </c>
      <c r="E74" s="96">
        <v>3</v>
      </c>
      <c r="F74" s="59">
        <v>3.2</v>
      </c>
      <c r="G74" s="60">
        <f>((E74+F74)/2)+D74</f>
        <v>3.1</v>
      </c>
      <c r="H74" s="57">
        <v>0.8</v>
      </c>
      <c r="I74" s="96">
        <v>3.2</v>
      </c>
      <c r="J74" s="59">
        <v>3.4</v>
      </c>
      <c r="K74" s="60">
        <f>((I74+J74)/2)+H74</f>
        <v>4.1</v>
      </c>
      <c r="L74" s="57">
        <v>1</v>
      </c>
      <c r="M74" s="96">
        <v>3.2</v>
      </c>
      <c r="N74" s="59">
        <v>3.1</v>
      </c>
      <c r="O74" s="60">
        <f>((M74+N74)/2)+L74</f>
        <v>4.15</v>
      </c>
      <c r="P74" s="61">
        <f>G74+K74+O74</f>
        <v>11.35</v>
      </c>
      <c r="Q74" s="62">
        <f>P74+P75</f>
        <v>21.549999999999997</v>
      </c>
      <c r="R74" s="97">
        <f>RANK(Q74,Q$4:Q$75)</f>
        <v>25</v>
      </c>
    </row>
    <row r="75" spans="1:18" ht="12">
      <c r="A75" s="70"/>
      <c r="B75" s="55"/>
      <c r="C75" s="64" t="s">
        <v>88</v>
      </c>
      <c r="D75" s="65">
        <v>0.7</v>
      </c>
      <c r="E75" s="98">
        <v>2.5</v>
      </c>
      <c r="F75" s="67">
        <v>2.6</v>
      </c>
      <c r="G75" s="68">
        <f>((E75+F75)/2)+D75</f>
        <v>3.25</v>
      </c>
      <c r="H75" s="65">
        <v>0.7</v>
      </c>
      <c r="I75" s="98">
        <v>2.8</v>
      </c>
      <c r="J75" s="67">
        <v>2.6</v>
      </c>
      <c r="K75" s="68">
        <f>((I75+J75)/2)+H75</f>
        <v>3.4000000000000004</v>
      </c>
      <c r="L75" s="65">
        <v>0.8</v>
      </c>
      <c r="M75" s="98">
        <v>2.8</v>
      </c>
      <c r="N75" s="67">
        <v>2.7</v>
      </c>
      <c r="O75" s="68">
        <f>((M75+N75)/2)+L75</f>
        <v>3.55</v>
      </c>
      <c r="P75" s="69">
        <f>G75+K75+O75</f>
        <v>10.2</v>
      </c>
      <c r="Q75" s="62"/>
      <c r="R75" s="97"/>
    </row>
  </sheetData>
  <mergeCells count="148">
    <mergeCell ref="A1:R1"/>
    <mergeCell ref="D2:G2"/>
    <mergeCell ref="H2:K2"/>
    <mergeCell ref="L2:O2"/>
    <mergeCell ref="A4:A5"/>
    <mergeCell ref="B4:B5"/>
    <mergeCell ref="Q4:Q5"/>
    <mergeCell ref="R4:R5"/>
    <mergeCell ref="A6:A7"/>
    <mergeCell ref="B6:B7"/>
    <mergeCell ref="Q6:Q7"/>
    <mergeCell ref="R6:R7"/>
    <mergeCell ref="A8:A9"/>
    <mergeCell ref="B8:B9"/>
    <mergeCell ref="Q8:Q9"/>
    <mergeCell ref="R8:R9"/>
    <mergeCell ref="A10:A11"/>
    <mergeCell ref="B10:B11"/>
    <mergeCell ref="Q10:Q11"/>
    <mergeCell ref="R10:R11"/>
    <mergeCell ref="A12:A13"/>
    <mergeCell ref="B12:B13"/>
    <mergeCell ref="Q12:Q13"/>
    <mergeCell ref="R12:R13"/>
    <mergeCell ref="A14:A15"/>
    <mergeCell ref="B14:B15"/>
    <mergeCell ref="Q14:Q15"/>
    <mergeCell ref="R14:R15"/>
    <mergeCell ref="A16:A17"/>
    <mergeCell ref="B16:B17"/>
    <mergeCell ref="Q16:Q17"/>
    <mergeCell ref="R16:R17"/>
    <mergeCell ref="A18:A19"/>
    <mergeCell ref="B18:B19"/>
    <mergeCell ref="Q18:Q19"/>
    <mergeCell ref="R18:R19"/>
    <mergeCell ref="A20:A21"/>
    <mergeCell ref="B20:B21"/>
    <mergeCell ref="Q20:Q21"/>
    <mergeCell ref="R20:R21"/>
    <mergeCell ref="A22:A23"/>
    <mergeCell ref="B22:B23"/>
    <mergeCell ref="Q22:Q23"/>
    <mergeCell ref="R22:R23"/>
    <mergeCell ref="A24:A25"/>
    <mergeCell ref="B24:B25"/>
    <mergeCell ref="Q24:Q25"/>
    <mergeCell ref="R24:R25"/>
    <mergeCell ref="A26:A27"/>
    <mergeCell ref="B26:B27"/>
    <mergeCell ref="Q26:Q27"/>
    <mergeCell ref="R26:R27"/>
    <mergeCell ref="A28:A29"/>
    <mergeCell ref="B28:B29"/>
    <mergeCell ref="Q28:Q29"/>
    <mergeCell ref="R28:R29"/>
    <mergeCell ref="A30:A31"/>
    <mergeCell ref="B30:B31"/>
    <mergeCell ref="Q30:Q31"/>
    <mergeCell ref="R30:R31"/>
    <mergeCell ref="A32:A33"/>
    <mergeCell ref="B32:B33"/>
    <mergeCell ref="Q32:Q33"/>
    <mergeCell ref="R32:R33"/>
    <mergeCell ref="A34:A35"/>
    <mergeCell ref="B34:B35"/>
    <mergeCell ref="Q34:Q35"/>
    <mergeCell ref="R34:R35"/>
    <mergeCell ref="A36:A37"/>
    <mergeCell ref="B36:B37"/>
    <mergeCell ref="Q36:Q37"/>
    <mergeCell ref="R36:R37"/>
    <mergeCell ref="A38:A39"/>
    <mergeCell ref="B38:B39"/>
    <mergeCell ref="Q38:Q39"/>
    <mergeCell ref="R38:R39"/>
    <mergeCell ref="A40:A41"/>
    <mergeCell ref="B40:B41"/>
    <mergeCell ref="Q40:Q41"/>
    <mergeCell ref="R40:R41"/>
    <mergeCell ref="A42:A43"/>
    <mergeCell ref="B42:B43"/>
    <mergeCell ref="Q42:Q43"/>
    <mergeCell ref="R42:R43"/>
    <mergeCell ref="A44:A45"/>
    <mergeCell ref="B44:B45"/>
    <mergeCell ref="Q44:Q45"/>
    <mergeCell ref="R44:R45"/>
    <mergeCell ref="A46:A47"/>
    <mergeCell ref="B46:B47"/>
    <mergeCell ref="Q46:Q47"/>
    <mergeCell ref="R46:R47"/>
    <mergeCell ref="A48:A49"/>
    <mergeCell ref="B48:B49"/>
    <mergeCell ref="Q48:Q49"/>
    <mergeCell ref="R48:R49"/>
    <mergeCell ref="A50:A51"/>
    <mergeCell ref="B50:B51"/>
    <mergeCell ref="Q50:Q51"/>
    <mergeCell ref="R50:R51"/>
    <mergeCell ref="A52:A53"/>
    <mergeCell ref="B52:B53"/>
    <mergeCell ref="Q52:Q53"/>
    <mergeCell ref="R52:R53"/>
    <mergeCell ref="A54:A55"/>
    <mergeCell ref="B54:B55"/>
    <mergeCell ref="Q54:Q55"/>
    <mergeCell ref="R54:R55"/>
    <mergeCell ref="A56:A57"/>
    <mergeCell ref="B56:B57"/>
    <mergeCell ref="Q56:Q57"/>
    <mergeCell ref="R56:R57"/>
    <mergeCell ref="A58:A59"/>
    <mergeCell ref="B58:B59"/>
    <mergeCell ref="Q58:Q59"/>
    <mergeCell ref="R58:R59"/>
    <mergeCell ref="A60:A61"/>
    <mergeCell ref="B60:B61"/>
    <mergeCell ref="Q60:Q61"/>
    <mergeCell ref="R60:R61"/>
    <mergeCell ref="A62:A63"/>
    <mergeCell ref="B62:B63"/>
    <mergeCell ref="Q62:Q63"/>
    <mergeCell ref="R62:R63"/>
    <mergeCell ref="A64:A65"/>
    <mergeCell ref="B64:B65"/>
    <mergeCell ref="Q64:Q65"/>
    <mergeCell ref="R64:R65"/>
    <mergeCell ref="A66:A67"/>
    <mergeCell ref="B66:B67"/>
    <mergeCell ref="Q66:Q67"/>
    <mergeCell ref="R66:R67"/>
    <mergeCell ref="A68:A69"/>
    <mergeCell ref="B68:B69"/>
    <mergeCell ref="Q68:Q69"/>
    <mergeCell ref="R68:R69"/>
    <mergeCell ref="A70:A71"/>
    <mergeCell ref="B70:B71"/>
    <mergeCell ref="Q70:Q71"/>
    <mergeCell ref="R70:R71"/>
    <mergeCell ref="A72:A73"/>
    <mergeCell ref="B72:B73"/>
    <mergeCell ref="Q72:Q73"/>
    <mergeCell ref="R72:R73"/>
    <mergeCell ref="A74:A75"/>
    <mergeCell ref="B74:B75"/>
    <mergeCell ref="Q74:Q75"/>
    <mergeCell ref="R74:R75"/>
  </mergeCells>
  <printOptions/>
  <pageMargins left="0.7875" right="0.7875" top="0.7875" bottom="1.0527777777777778" header="0.5118055555555555" footer="0.7875"/>
  <pageSetup horizontalDpi="300" verticalDpi="300" orientation="landscape" paperSize="9" scale="89"/>
  <headerFooter alignWithMargins="0">
    <oddFooter>&amp;C&amp;"Times New Roman,Normal"&amp;12Pagina &amp;P</oddFooter>
  </headerFooter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pane ySplit="3" topLeftCell="A4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7.28125" style="0" customWidth="1"/>
    <col min="2" max="2" width="27.00390625" style="0" customWidth="1"/>
    <col min="3" max="3" width="3.421875" style="0" customWidth="1"/>
    <col min="4" max="15" width="7.00390625" style="0" customWidth="1"/>
    <col min="16" max="17" width="6.7109375" style="0" customWidth="1"/>
    <col min="18" max="18" width="6.421875" style="0" customWidth="1"/>
  </cols>
  <sheetData>
    <row r="1" spans="1:18" ht="18.75">
      <c r="A1" s="1" t="s">
        <v>172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customHeight="1">
      <c r="A2" s="2"/>
      <c r="B2" s="2"/>
      <c r="C2" s="50"/>
      <c r="D2" s="4" t="s">
        <v>78</v>
      </c>
      <c r="E2" s="4"/>
      <c r="F2" s="4"/>
      <c r="G2" s="4"/>
      <c r="H2" s="4" t="s">
        <v>79</v>
      </c>
      <c r="I2" s="4"/>
      <c r="J2" s="4"/>
      <c r="K2" s="4"/>
      <c r="L2" s="4" t="s">
        <v>80</v>
      </c>
      <c r="M2" s="4"/>
      <c r="N2" s="4"/>
      <c r="O2" s="4"/>
      <c r="P2" s="6"/>
      <c r="Q2" s="51"/>
      <c r="R2" s="7"/>
    </row>
    <row r="3" spans="1:18" ht="23.25">
      <c r="A3" s="8" t="s">
        <v>3</v>
      </c>
      <c r="B3" s="52" t="s">
        <v>4</v>
      </c>
      <c r="C3" s="53"/>
      <c r="D3" s="10" t="s">
        <v>81</v>
      </c>
      <c r="E3" s="11" t="s">
        <v>82</v>
      </c>
      <c r="F3" s="11" t="s">
        <v>7</v>
      </c>
      <c r="G3" s="12" t="s">
        <v>83</v>
      </c>
      <c r="H3" s="10" t="s">
        <v>81</v>
      </c>
      <c r="I3" s="11" t="s">
        <v>82</v>
      </c>
      <c r="J3" s="11" t="s">
        <v>7</v>
      </c>
      <c r="K3" s="12" t="s">
        <v>83</v>
      </c>
      <c r="L3" s="10" t="s">
        <v>81</v>
      </c>
      <c r="M3" s="11" t="s">
        <v>82</v>
      </c>
      <c r="N3" s="11" t="s">
        <v>7</v>
      </c>
      <c r="O3" s="12" t="s">
        <v>83</v>
      </c>
      <c r="P3" s="13" t="s">
        <v>84</v>
      </c>
      <c r="Q3" s="51" t="s">
        <v>85</v>
      </c>
      <c r="R3" s="14" t="s">
        <v>10</v>
      </c>
    </row>
    <row r="4" spans="1:18" ht="12">
      <c r="A4" s="70">
        <v>251</v>
      </c>
      <c r="B4" s="55" t="s">
        <v>173</v>
      </c>
      <c r="C4" s="56" t="s">
        <v>87</v>
      </c>
      <c r="D4" s="57">
        <v>3.7</v>
      </c>
      <c r="E4" s="96">
        <v>7</v>
      </c>
      <c r="F4" s="59">
        <v>7</v>
      </c>
      <c r="G4" s="60">
        <f>((E4+F4)/2)+D4</f>
        <v>10.7</v>
      </c>
      <c r="H4" s="57">
        <v>3.5</v>
      </c>
      <c r="I4" s="96">
        <v>6.8</v>
      </c>
      <c r="J4" s="59">
        <v>6.9</v>
      </c>
      <c r="K4" s="60">
        <f>F4+J4</f>
        <v>13.9</v>
      </c>
      <c r="L4" s="57">
        <v>0</v>
      </c>
      <c r="M4" s="96">
        <v>0</v>
      </c>
      <c r="N4" s="59">
        <v>0</v>
      </c>
      <c r="O4" s="60">
        <f>((M4+N4)/2)+L4</f>
        <v>0</v>
      </c>
      <c r="P4" s="61">
        <f>G4+K4+O4</f>
        <v>24.6</v>
      </c>
      <c r="Q4" s="62">
        <f>P4+P5</f>
        <v>38.95</v>
      </c>
      <c r="R4" s="97">
        <f>RANK(Q4,Q$4:Q$49)</f>
        <v>2</v>
      </c>
    </row>
    <row r="5" spans="1:18" ht="12">
      <c r="A5" s="70"/>
      <c r="B5" s="55"/>
      <c r="C5" s="64" t="s">
        <v>88</v>
      </c>
      <c r="D5" s="65">
        <v>0.8</v>
      </c>
      <c r="E5" s="98">
        <v>3</v>
      </c>
      <c r="F5" s="67">
        <v>3.1</v>
      </c>
      <c r="G5" s="68">
        <f>((E5+F5)/2)+D5</f>
        <v>3.8499999999999996</v>
      </c>
      <c r="H5" s="65">
        <v>0.9</v>
      </c>
      <c r="I5" s="98">
        <v>3.1</v>
      </c>
      <c r="J5" s="67">
        <v>3.3</v>
      </c>
      <c r="K5" s="68">
        <f>F5+J5</f>
        <v>6.4</v>
      </c>
      <c r="L5" s="65">
        <v>1</v>
      </c>
      <c r="M5" s="98">
        <v>3</v>
      </c>
      <c r="N5" s="67">
        <v>3.2</v>
      </c>
      <c r="O5" s="68">
        <f>((M5+N5)/2)+L5</f>
        <v>4.1</v>
      </c>
      <c r="P5" s="69">
        <f>G5+K5+O5</f>
        <v>14.35</v>
      </c>
      <c r="Q5" s="62"/>
      <c r="R5" s="97"/>
    </row>
    <row r="6" spans="1:18" ht="12">
      <c r="A6" s="70">
        <v>252</v>
      </c>
      <c r="B6" s="55" t="s">
        <v>174</v>
      </c>
      <c r="C6" s="56" t="s">
        <v>87</v>
      </c>
      <c r="D6" s="57">
        <v>2.7</v>
      </c>
      <c r="E6" s="96">
        <v>6.9</v>
      </c>
      <c r="F6" s="59">
        <v>6.9</v>
      </c>
      <c r="G6" s="60">
        <f>((E6+F6)/2)+D6</f>
        <v>9.600000000000001</v>
      </c>
      <c r="H6" s="57">
        <v>2.9</v>
      </c>
      <c r="I6" s="96">
        <v>6.9</v>
      </c>
      <c r="J6" s="59">
        <v>7</v>
      </c>
      <c r="K6" s="60">
        <f>F6+J6</f>
        <v>13.9</v>
      </c>
      <c r="L6" s="57">
        <v>0</v>
      </c>
      <c r="M6" s="96">
        <v>0</v>
      </c>
      <c r="N6" s="59">
        <v>0</v>
      </c>
      <c r="O6" s="60">
        <f>((M6+N6)/2)+L6</f>
        <v>0</v>
      </c>
      <c r="P6" s="61">
        <f>G6+K6+O6</f>
        <v>23.5</v>
      </c>
      <c r="Q6" s="62">
        <f>P6+P7</f>
        <v>38.65</v>
      </c>
      <c r="R6" s="97">
        <f>RANK(Q6,Q$4:Q$49)</f>
        <v>3</v>
      </c>
    </row>
    <row r="7" spans="1:18" ht="12">
      <c r="A7" s="70"/>
      <c r="B7" s="55"/>
      <c r="C7" s="64" t="s">
        <v>88</v>
      </c>
      <c r="D7" s="65">
        <v>0.8</v>
      </c>
      <c r="E7" s="98">
        <v>3.2</v>
      </c>
      <c r="F7" s="67">
        <v>3.2</v>
      </c>
      <c r="G7" s="68">
        <f>((E7+F7)/2)+D7</f>
        <v>4</v>
      </c>
      <c r="H7" s="65">
        <v>0.8</v>
      </c>
      <c r="I7" s="98">
        <v>3.5</v>
      </c>
      <c r="J7" s="67">
        <v>3.4</v>
      </c>
      <c r="K7" s="68">
        <f>F7+J7</f>
        <v>6.6</v>
      </c>
      <c r="L7" s="65">
        <v>1</v>
      </c>
      <c r="M7" s="98">
        <v>3.5</v>
      </c>
      <c r="N7" s="67">
        <v>3.6</v>
      </c>
      <c r="O7" s="68">
        <f>((M7+N7)/2)+L7</f>
        <v>4.55</v>
      </c>
      <c r="P7" s="69">
        <f>G7+K7+O7</f>
        <v>15.149999999999999</v>
      </c>
      <c r="Q7" s="62"/>
      <c r="R7" s="97"/>
    </row>
    <row r="8" spans="1:18" ht="12">
      <c r="A8" s="70">
        <v>253</v>
      </c>
      <c r="B8" s="55" t="s">
        <v>175</v>
      </c>
      <c r="C8" s="56" t="s">
        <v>87</v>
      </c>
      <c r="D8" s="57">
        <v>2.9</v>
      </c>
      <c r="E8" s="96">
        <v>7.2</v>
      </c>
      <c r="F8" s="59">
        <v>7.3</v>
      </c>
      <c r="G8" s="60">
        <f>((E8+F8)/2)+D8</f>
        <v>10.15</v>
      </c>
      <c r="H8" s="57">
        <v>3.3</v>
      </c>
      <c r="I8" s="96">
        <v>6.9</v>
      </c>
      <c r="J8" s="59">
        <v>6.9</v>
      </c>
      <c r="K8" s="60">
        <f>F8+J8</f>
        <v>14.2</v>
      </c>
      <c r="L8" s="57">
        <v>0</v>
      </c>
      <c r="M8" s="96">
        <v>0</v>
      </c>
      <c r="N8" s="59">
        <v>0</v>
      </c>
      <c r="O8" s="60">
        <f>((M8+N8)/2)+L8</f>
        <v>0</v>
      </c>
      <c r="P8" s="61">
        <f>G8+K8+O8</f>
        <v>24.35</v>
      </c>
      <c r="Q8" s="62">
        <f>P8+P9</f>
        <v>40.1</v>
      </c>
      <c r="R8" s="97">
        <f>RANK(Q8,Q$4:Q$49)</f>
        <v>1</v>
      </c>
    </row>
    <row r="9" spans="1:18" ht="12">
      <c r="A9" s="70"/>
      <c r="B9" s="55"/>
      <c r="C9" s="64" t="s">
        <v>88</v>
      </c>
      <c r="D9" s="65">
        <v>0.8</v>
      </c>
      <c r="E9" s="98">
        <v>3.4</v>
      </c>
      <c r="F9" s="67">
        <v>3.4</v>
      </c>
      <c r="G9" s="68">
        <f>((E9+F9)/2)+D9</f>
        <v>4.2</v>
      </c>
      <c r="H9" s="65">
        <v>1</v>
      </c>
      <c r="I9" s="98">
        <v>3.4</v>
      </c>
      <c r="J9" s="67">
        <v>3.5</v>
      </c>
      <c r="K9" s="68">
        <f>F9+J9</f>
        <v>6.9</v>
      </c>
      <c r="L9" s="65">
        <v>1</v>
      </c>
      <c r="M9" s="98">
        <v>3.6</v>
      </c>
      <c r="N9" s="67">
        <v>3.7</v>
      </c>
      <c r="O9" s="68">
        <f>((M9+N9)/2)+L9</f>
        <v>4.65</v>
      </c>
      <c r="P9" s="69">
        <f>G9+K9+O9</f>
        <v>15.750000000000002</v>
      </c>
      <c r="Q9" s="62"/>
      <c r="R9" s="97"/>
    </row>
    <row r="10" spans="1:18" ht="12">
      <c r="A10" s="73">
        <v>254</v>
      </c>
      <c r="B10" s="99" t="s">
        <v>176</v>
      </c>
      <c r="C10" s="74" t="s">
        <v>87</v>
      </c>
      <c r="D10" s="75">
        <v>1.4</v>
      </c>
      <c r="E10" s="76">
        <v>3.1</v>
      </c>
      <c r="F10" s="76">
        <v>3.1</v>
      </c>
      <c r="G10" s="77">
        <f>((E10+F10)/2)+D10</f>
        <v>4.5</v>
      </c>
      <c r="H10" s="75">
        <v>1.4</v>
      </c>
      <c r="I10" s="76">
        <v>3.3</v>
      </c>
      <c r="J10" s="76">
        <v>3.2</v>
      </c>
      <c r="K10" s="77">
        <f>F10+J10</f>
        <v>6.300000000000001</v>
      </c>
      <c r="L10" s="75">
        <v>2</v>
      </c>
      <c r="M10" s="76">
        <v>3.2</v>
      </c>
      <c r="N10" s="76">
        <v>3</v>
      </c>
      <c r="O10" s="77">
        <f>((M10+N10)/2)+L10</f>
        <v>5.1</v>
      </c>
      <c r="P10" s="78">
        <f>G10+K10+O10</f>
        <v>15.9</v>
      </c>
      <c r="Q10" s="79">
        <f>P10+P11</f>
        <v>32.15</v>
      </c>
      <c r="R10" s="80">
        <f>RANK(Q10,Q$4:Q$49)</f>
        <v>10</v>
      </c>
    </row>
    <row r="11" spans="1:18" ht="12">
      <c r="A11" s="73"/>
      <c r="B11" s="99"/>
      <c r="C11" s="81" t="s">
        <v>88</v>
      </c>
      <c r="D11" s="82">
        <v>1</v>
      </c>
      <c r="E11" s="83">
        <v>3.3</v>
      </c>
      <c r="F11" s="83">
        <v>3.3</v>
      </c>
      <c r="G11" s="84">
        <f>((E11+F11)/2)+D11</f>
        <v>4.3</v>
      </c>
      <c r="H11" s="82">
        <v>1.2</v>
      </c>
      <c r="I11" s="83">
        <v>3.6</v>
      </c>
      <c r="J11" s="83">
        <v>3.5</v>
      </c>
      <c r="K11" s="84">
        <f>F11+J11</f>
        <v>6.8</v>
      </c>
      <c r="L11" s="82">
        <v>1.8</v>
      </c>
      <c r="M11" s="83">
        <v>3.3</v>
      </c>
      <c r="N11" s="83">
        <v>3.4</v>
      </c>
      <c r="O11" s="84">
        <f>((M11+N11)/2)+L11</f>
        <v>5.1499999999999995</v>
      </c>
      <c r="P11" s="85">
        <f>G11+K11+O11</f>
        <v>16.25</v>
      </c>
      <c r="Q11" s="79"/>
      <c r="R11" s="80"/>
    </row>
    <row r="12" spans="1:18" ht="12">
      <c r="A12" s="73">
        <v>255</v>
      </c>
      <c r="B12" s="99" t="s">
        <v>177</v>
      </c>
      <c r="C12" s="74" t="s">
        <v>87</v>
      </c>
      <c r="D12" s="75">
        <v>0.7</v>
      </c>
      <c r="E12" s="76">
        <v>3.3</v>
      </c>
      <c r="F12" s="76">
        <v>3.2</v>
      </c>
      <c r="G12" s="77">
        <f>((E12+F12)/2)+D12</f>
        <v>3.95</v>
      </c>
      <c r="H12" s="75">
        <v>0</v>
      </c>
      <c r="I12" s="76">
        <v>0</v>
      </c>
      <c r="J12" s="76">
        <v>0</v>
      </c>
      <c r="K12" s="77">
        <f>F12+J12</f>
        <v>3.2</v>
      </c>
      <c r="L12" s="75">
        <v>1</v>
      </c>
      <c r="M12" s="76">
        <v>3.4</v>
      </c>
      <c r="N12" s="76">
        <v>3.5</v>
      </c>
      <c r="O12" s="77">
        <f>((M12+N12)/2)+L12</f>
        <v>4.45</v>
      </c>
      <c r="P12" s="78">
        <f>G12+K12+O12</f>
        <v>11.600000000000001</v>
      </c>
      <c r="Q12" s="79">
        <f>P12+P13</f>
        <v>23.05</v>
      </c>
      <c r="R12" s="80">
        <f>RANK(Q12,Q$4:Q$49)</f>
        <v>16</v>
      </c>
    </row>
    <row r="13" spans="1:18" ht="12">
      <c r="A13" s="73"/>
      <c r="B13" s="99"/>
      <c r="C13" s="81" t="s">
        <v>88</v>
      </c>
      <c r="D13" s="82">
        <v>0.8</v>
      </c>
      <c r="E13" s="83">
        <v>3.6</v>
      </c>
      <c r="F13" s="83">
        <v>3.7</v>
      </c>
      <c r="G13" s="84">
        <f>((E13+F13)/2)+D13</f>
        <v>4.45</v>
      </c>
      <c r="H13" s="82">
        <v>1</v>
      </c>
      <c r="I13" s="83">
        <v>3.2</v>
      </c>
      <c r="J13" s="83">
        <v>3.3</v>
      </c>
      <c r="K13" s="84">
        <f>F13+J13</f>
        <v>7</v>
      </c>
      <c r="L13" s="82">
        <v>0</v>
      </c>
      <c r="M13" s="83">
        <v>0</v>
      </c>
      <c r="N13" s="83">
        <v>0</v>
      </c>
      <c r="O13" s="84">
        <f>((M13+N13)/2)+L13</f>
        <v>0</v>
      </c>
      <c r="P13" s="85">
        <f>G13+K13+O13</f>
        <v>11.45</v>
      </c>
      <c r="Q13" s="79"/>
      <c r="R13" s="80"/>
    </row>
    <row r="14" spans="1:18" ht="12">
      <c r="A14" s="73">
        <v>256</v>
      </c>
      <c r="B14" s="99" t="s">
        <v>178</v>
      </c>
      <c r="C14" s="74" t="s">
        <v>87</v>
      </c>
      <c r="D14" s="75">
        <v>1</v>
      </c>
      <c r="E14" s="76">
        <v>3.3</v>
      </c>
      <c r="F14" s="76">
        <v>3.3</v>
      </c>
      <c r="G14" s="77">
        <f>((E14+F14)/2)+D14</f>
        <v>4.3</v>
      </c>
      <c r="H14" s="75">
        <v>1</v>
      </c>
      <c r="I14" s="76">
        <v>3.1</v>
      </c>
      <c r="J14" s="76">
        <v>3.6</v>
      </c>
      <c r="K14" s="77">
        <f>F14+J14</f>
        <v>6.9</v>
      </c>
      <c r="L14" s="75">
        <v>1.4</v>
      </c>
      <c r="M14" s="76">
        <v>3.4</v>
      </c>
      <c r="N14" s="76">
        <v>3.4</v>
      </c>
      <c r="O14" s="77">
        <f>((M14+N14)/2)+L14</f>
        <v>4.8</v>
      </c>
      <c r="P14" s="78">
        <f>G14+K14+O14</f>
        <v>16</v>
      </c>
      <c r="Q14" s="79">
        <f>P14+P15</f>
        <v>32.55</v>
      </c>
      <c r="R14" s="80">
        <f>RANK(Q14,Q$4:Q$49)</f>
        <v>9</v>
      </c>
    </row>
    <row r="15" spans="1:18" ht="12">
      <c r="A15" s="73"/>
      <c r="B15" s="99"/>
      <c r="C15" s="81" t="s">
        <v>88</v>
      </c>
      <c r="D15" s="82">
        <v>1.2</v>
      </c>
      <c r="E15" s="83">
        <v>3.5</v>
      </c>
      <c r="F15" s="83">
        <v>3.5</v>
      </c>
      <c r="G15" s="84">
        <f>((E15+F15)/2)+D15</f>
        <v>4.7</v>
      </c>
      <c r="H15" s="82">
        <v>1.2</v>
      </c>
      <c r="I15" s="83">
        <v>3.5</v>
      </c>
      <c r="J15" s="83">
        <v>3.4</v>
      </c>
      <c r="K15" s="84">
        <f>F15+J15</f>
        <v>6.9</v>
      </c>
      <c r="L15" s="82">
        <v>1.4</v>
      </c>
      <c r="M15" s="83">
        <v>3.5</v>
      </c>
      <c r="N15" s="83">
        <v>3.6</v>
      </c>
      <c r="O15" s="84">
        <f>((M15+N15)/2)+L15</f>
        <v>4.949999999999999</v>
      </c>
      <c r="P15" s="85">
        <f>G15+K15+O15</f>
        <v>16.55</v>
      </c>
      <c r="Q15" s="79"/>
      <c r="R15" s="80"/>
    </row>
    <row r="16" spans="1:18" ht="12">
      <c r="A16" s="100">
        <v>257</v>
      </c>
      <c r="B16" s="111" t="s">
        <v>179</v>
      </c>
      <c r="C16" s="101" t="s">
        <v>87</v>
      </c>
      <c r="D16" s="102">
        <v>0</v>
      </c>
      <c r="E16" s="58">
        <v>0</v>
      </c>
      <c r="F16" s="58">
        <v>0</v>
      </c>
      <c r="G16" s="103">
        <f>((E16+F16)/2)+D16</f>
        <v>0</v>
      </c>
      <c r="H16" s="102">
        <v>0</v>
      </c>
      <c r="I16" s="58">
        <v>0</v>
      </c>
      <c r="J16" s="58">
        <v>0</v>
      </c>
      <c r="K16" s="103">
        <f>F16+J16</f>
        <v>0</v>
      </c>
      <c r="L16" s="102">
        <v>0</v>
      </c>
      <c r="M16" s="58">
        <v>0</v>
      </c>
      <c r="N16" s="58">
        <v>0</v>
      </c>
      <c r="O16" s="103">
        <f>((M16+N16)/2)+L16</f>
        <v>0</v>
      </c>
      <c r="P16" s="104">
        <f>G16+K16+O16</f>
        <v>0</v>
      </c>
      <c r="Q16" s="105">
        <f>P16+P17</f>
        <v>0</v>
      </c>
      <c r="R16" s="106">
        <f>RANK(Q16,Q$4:Q$49)</f>
        <v>18</v>
      </c>
    </row>
    <row r="17" spans="1:18" ht="12">
      <c r="A17" s="100"/>
      <c r="B17" s="111"/>
      <c r="C17" s="107" t="s">
        <v>88</v>
      </c>
      <c r="D17" s="108">
        <v>0</v>
      </c>
      <c r="E17" s="66">
        <v>0</v>
      </c>
      <c r="F17" s="66">
        <v>0</v>
      </c>
      <c r="G17" s="109">
        <f>((E17+F17)/2)+D17</f>
        <v>0</v>
      </c>
      <c r="H17" s="108">
        <v>0</v>
      </c>
      <c r="I17" s="66">
        <v>0</v>
      </c>
      <c r="J17" s="66">
        <v>0</v>
      </c>
      <c r="K17" s="109">
        <f>F17+J17</f>
        <v>0</v>
      </c>
      <c r="L17" s="108">
        <v>0</v>
      </c>
      <c r="M17" s="66">
        <v>0</v>
      </c>
      <c r="N17" s="66">
        <v>0</v>
      </c>
      <c r="O17" s="109">
        <f>((M17+N17)/2)+L17</f>
        <v>0</v>
      </c>
      <c r="P17" s="110">
        <f>G17+K17+O17</f>
        <v>0</v>
      </c>
      <c r="Q17" s="105"/>
      <c r="R17" s="106"/>
    </row>
    <row r="18" spans="1:18" ht="12">
      <c r="A18" s="70">
        <v>258</v>
      </c>
      <c r="B18" s="55" t="s">
        <v>180</v>
      </c>
      <c r="C18" s="56" t="s">
        <v>87</v>
      </c>
      <c r="D18" s="57">
        <v>1</v>
      </c>
      <c r="E18" s="96">
        <v>3.3</v>
      </c>
      <c r="F18" s="59">
        <v>3.3</v>
      </c>
      <c r="G18" s="60">
        <f>((E18+F18)/2)+D18</f>
        <v>4.3</v>
      </c>
      <c r="H18" s="57">
        <v>1.4</v>
      </c>
      <c r="I18" s="96">
        <v>3.4</v>
      </c>
      <c r="J18" s="59">
        <v>3.4</v>
      </c>
      <c r="K18" s="60">
        <f>F18+J18</f>
        <v>6.699999999999999</v>
      </c>
      <c r="L18" s="57">
        <v>1.8</v>
      </c>
      <c r="M18" s="96">
        <v>3.2</v>
      </c>
      <c r="N18" s="59">
        <v>3.2</v>
      </c>
      <c r="O18" s="60">
        <f>((M18+N18)/2)+L18</f>
        <v>5</v>
      </c>
      <c r="P18" s="61">
        <f>G18+K18+O18</f>
        <v>16</v>
      </c>
      <c r="Q18" s="62">
        <f>P18+P19</f>
        <v>33.85</v>
      </c>
      <c r="R18" s="97">
        <f>RANK(Q18,Q$4:Q$49)</f>
        <v>5</v>
      </c>
    </row>
    <row r="19" spans="1:18" ht="12">
      <c r="A19" s="70"/>
      <c r="B19" s="55"/>
      <c r="C19" s="64" t="s">
        <v>88</v>
      </c>
      <c r="D19" s="65">
        <v>1.4</v>
      </c>
      <c r="E19" s="98">
        <v>3.7</v>
      </c>
      <c r="F19" s="67">
        <v>3.5</v>
      </c>
      <c r="G19" s="68">
        <f>((E19+F19)/2)+D19</f>
        <v>5</v>
      </c>
      <c r="H19" s="65">
        <v>1.8</v>
      </c>
      <c r="I19" s="98">
        <v>3.6</v>
      </c>
      <c r="J19" s="67">
        <v>3.5</v>
      </c>
      <c r="K19" s="68">
        <f>F19+J19</f>
        <v>7</v>
      </c>
      <c r="L19" s="65">
        <v>2.2</v>
      </c>
      <c r="M19" s="98">
        <v>3.7</v>
      </c>
      <c r="N19" s="67">
        <v>3.6</v>
      </c>
      <c r="O19" s="68">
        <f>((M19+N19)/2)+L19</f>
        <v>5.8500000000000005</v>
      </c>
      <c r="P19" s="69">
        <f>G19+K19+O19</f>
        <v>17.85</v>
      </c>
      <c r="Q19" s="62"/>
      <c r="R19" s="97"/>
    </row>
    <row r="20" spans="1:18" ht="12">
      <c r="A20" s="70">
        <v>259</v>
      </c>
      <c r="B20" s="71" t="s">
        <v>181</v>
      </c>
      <c r="C20" s="56" t="s">
        <v>87</v>
      </c>
      <c r="D20" s="57">
        <v>0</v>
      </c>
      <c r="E20" s="96">
        <v>0</v>
      </c>
      <c r="F20" s="59">
        <v>0</v>
      </c>
      <c r="G20" s="60">
        <f>((E20+F20)/2)+D20</f>
        <v>0</v>
      </c>
      <c r="H20" s="57">
        <v>0</v>
      </c>
      <c r="I20" s="96">
        <v>0</v>
      </c>
      <c r="J20" s="59">
        <v>0</v>
      </c>
      <c r="K20" s="60">
        <f>F20+J20</f>
        <v>0</v>
      </c>
      <c r="L20" s="57">
        <v>0</v>
      </c>
      <c r="M20" s="96">
        <v>0</v>
      </c>
      <c r="N20" s="59">
        <v>0</v>
      </c>
      <c r="O20" s="60">
        <f>((M20+N20)/2)+L20</f>
        <v>0</v>
      </c>
      <c r="P20" s="61">
        <f>G20+K20+O20</f>
        <v>0</v>
      </c>
      <c r="Q20" s="62">
        <f>P20+P21</f>
        <v>0</v>
      </c>
      <c r="R20" s="97">
        <f>RANK(Q20,Q$4:Q$49)</f>
        <v>18</v>
      </c>
    </row>
    <row r="21" spans="1:18" ht="12">
      <c r="A21" s="70"/>
      <c r="B21" s="71"/>
      <c r="C21" s="64" t="s">
        <v>88</v>
      </c>
      <c r="D21" s="65">
        <v>0</v>
      </c>
      <c r="E21" s="98">
        <v>0</v>
      </c>
      <c r="F21" s="67">
        <v>0</v>
      </c>
      <c r="G21" s="68">
        <f>((E21+F21)/2)+D21</f>
        <v>0</v>
      </c>
      <c r="H21" s="65">
        <v>0</v>
      </c>
      <c r="I21" s="98">
        <v>0</v>
      </c>
      <c r="J21" s="67">
        <v>0</v>
      </c>
      <c r="K21" s="68">
        <f>F21+J21</f>
        <v>0</v>
      </c>
      <c r="L21" s="65">
        <v>0</v>
      </c>
      <c r="M21" s="98">
        <v>0</v>
      </c>
      <c r="N21" s="67">
        <v>0</v>
      </c>
      <c r="O21" s="68">
        <f>((M21+N21)/2)+L21</f>
        <v>0</v>
      </c>
      <c r="P21" s="69">
        <f>G21+K21+O21</f>
        <v>0</v>
      </c>
      <c r="Q21" s="62"/>
      <c r="R21" s="97"/>
    </row>
    <row r="22" spans="1:18" ht="12">
      <c r="A22" s="70">
        <v>260</v>
      </c>
      <c r="B22" s="55" t="s">
        <v>182</v>
      </c>
      <c r="C22" s="56" t="s">
        <v>87</v>
      </c>
      <c r="D22" s="57">
        <v>1.6</v>
      </c>
      <c r="E22" s="96">
        <v>2.9</v>
      </c>
      <c r="F22" s="59">
        <v>3</v>
      </c>
      <c r="G22" s="60">
        <f>((E22+F22)/2)+D22</f>
        <v>4.550000000000001</v>
      </c>
      <c r="H22" s="57">
        <v>1.4</v>
      </c>
      <c r="I22" s="96">
        <v>3.5</v>
      </c>
      <c r="J22" s="59">
        <v>3.4</v>
      </c>
      <c r="K22" s="60">
        <f>F22+J22</f>
        <v>6.4</v>
      </c>
      <c r="L22" s="57">
        <v>1.8</v>
      </c>
      <c r="M22" s="96">
        <v>3.4</v>
      </c>
      <c r="N22" s="59">
        <v>3.4</v>
      </c>
      <c r="O22" s="60">
        <f>((M22+N22)/2)+L22</f>
        <v>5.2</v>
      </c>
      <c r="P22" s="61">
        <f>G22+K22+O22</f>
        <v>16.150000000000002</v>
      </c>
      <c r="Q22" s="62">
        <f>P22+P23</f>
        <v>34</v>
      </c>
      <c r="R22" s="97">
        <f>RANK(Q22,Q$4:Q$49)</f>
        <v>4</v>
      </c>
    </row>
    <row r="23" spans="1:18" ht="12">
      <c r="A23" s="70"/>
      <c r="B23" s="55"/>
      <c r="C23" s="64" t="s">
        <v>88</v>
      </c>
      <c r="D23" s="65">
        <v>1.4</v>
      </c>
      <c r="E23" s="98">
        <v>3.6</v>
      </c>
      <c r="F23" s="67">
        <v>3.7</v>
      </c>
      <c r="G23" s="68">
        <f>((E23+F23)/2)+D23</f>
        <v>5.050000000000001</v>
      </c>
      <c r="H23" s="65">
        <v>1.8</v>
      </c>
      <c r="I23" s="98">
        <v>3.6</v>
      </c>
      <c r="J23" s="67">
        <v>3.6</v>
      </c>
      <c r="K23" s="68">
        <f>F23+J23</f>
        <v>7.300000000000001</v>
      </c>
      <c r="L23" s="65">
        <v>1.8</v>
      </c>
      <c r="M23" s="98">
        <v>3.7</v>
      </c>
      <c r="N23" s="67">
        <v>3.7</v>
      </c>
      <c r="O23" s="68">
        <f>((M23+N23)/2)+L23</f>
        <v>5.5</v>
      </c>
      <c r="P23" s="69">
        <f>G23+K23+O23</f>
        <v>17.85</v>
      </c>
      <c r="Q23" s="62"/>
      <c r="R23" s="97"/>
    </row>
    <row r="24" spans="1:18" ht="12">
      <c r="A24" s="70">
        <v>261</v>
      </c>
      <c r="B24" s="55" t="s">
        <v>183</v>
      </c>
      <c r="C24" s="56" t="s">
        <v>87</v>
      </c>
      <c r="D24" s="57">
        <v>0</v>
      </c>
      <c r="E24" s="96">
        <v>0</v>
      </c>
      <c r="F24" s="59">
        <v>0</v>
      </c>
      <c r="G24" s="60">
        <f>((E24+F24)/2)+D24</f>
        <v>0</v>
      </c>
      <c r="H24" s="57">
        <v>0</v>
      </c>
      <c r="I24" s="96">
        <v>0</v>
      </c>
      <c r="J24" s="59">
        <v>0</v>
      </c>
      <c r="K24" s="60">
        <f>F24+J24</f>
        <v>0</v>
      </c>
      <c r="L24" s="57">
        <v>0</v>
      </c>
      <c r="M24" s="96">
        <v>0</v>
      </c>
      <c r="N24" s="59">
        <v>0</v>
      </c>
      <c r="O24" s="60">
        <f>((M24+N24)/2)+L24</f>
        <v>0</v>
      </c>
      <c r="P24" s="61">
        <f>G24+K24+O24</f>
        <v>0</v>
      </c>
      <c r="Q24" s="62">
        <f>P24+P25</f>
        <v>0</v>
      </c>
      <c r="R24" s="97">
        <f>RANK(Q24,Q$4:Q$49)</f>
        <v>18</v>
      </c>
    </row>
    <row r="25" spans="1:18" ht="12">
      <c r="A25" s="70"/>
      <c r="B25" s="55"/>
      <c r="C25" s="64" t="s">
        <v>88</v>
      </c>
      <c r="D25" s="65">
        <v>0</v>
      </c>
      <c r="E25" s="98">
        <v>0</v>
      </c>
      <c r="F25" s="67">
        <v>0</v>
      </c>
      <c r="G25" s="68">
        <f>((E25+F25)/2)+D25</f>
        <v>0</v>
      </c>
      <c r="H25" s="65">
        <v>0</v>
      </c>
      <c r="I25" s="98">
        <v>0</v>
      </c>
      <c r="J25" s="67">
        <v>0</v>
      </c>
      <c r="K25" s="68">
        <f>F25+J25</f>
        <v>0</v>
      </c>
      <c r="L25" s="65">
        <v>0</v>
      </c>
      <c r="M25" s="98">
        <v>0</v>
      </c>
      <c r="N25" s="67">
        <v>0</v>
      </c>
      <c r="O25" s="68">
        <f>((M25+N25)/2)+L25</f>
        <v>0</v>
      </c>
      <c r="P25" s="69">
        <f>G25+K25+O25</f>
        <v>0</v>
      </c>
      <c r="Q25" s="62"/>
      <c r="R25" s="97"/>
    </row>
    <row r="26" spans="1:18" ht="12">
      <c r="A26" s="70">
        <v>262</v>
      </c>
      <c r="B26" s="55" t="s">
        <v>184</v>
      </c>
      <c r="C26" s="56" t="s">
        <v>87</v>
      </c>
      <c r="D26" s="57">
        <v>1</v>
      </c>
      <c r="E26" s="96">
        <v>3.3</v>
      </c>
      <c r="F26" s="59">
        <v>3.2</v>
      </c>
      <c r="G26" s="60">
        <f>((E26+F26)/2)+D26</f>
        <v>4.25</v>
      </c>
      <c r="H26" s="57">
        <v>1.2</v>
      </c>
      <c r="I26" s="96">
        <v>2.8</v>
      </c>
      <c r="J26" s="59">
        <v>2.8</v>
      </c>
      <c r="K26" s="60">
        <f>F26+J26</f>
        <v>6</v>
      </c>
      <c r="L26" s="57">
        <v>1.2</v>
      </c>
      <c r="M26" s="96">
        <v>3.2</v>
      </c>
      <c r="N26" s="59">
        <v>3.1</v>
      </c>
      <c r="O26" s="60">
        <f>((M26+N26)/2)+L26</f>
        <v>4.3500000000000005</v>
      </c>
      <c r="P26" s="61">
        <f>G26+K26+O26</f>
        <v>14.600000000000001</v>
      </c>
      <c r="Q26" s="62">
        <f>P26+P27</f>
        <v>30.85</v>
      </c>
      <c r="R26" s="97">
        <f>RANK(Q26,Q$4:Q$49)</f>
        <v>12</v>
      </c>
    </row>
    <row r="27" spans="1:18" ht="12">
      <c r="A27" s="70"/>
      <c r="B27" s="55"/>
      <c r="C27" s="64" t="s">
        <v>88</v>
      </c>
      <c r="D27" s="65">
        <v>1.4</v>
      </c>
      <c r="E27" s="98">
        <v>3.2</v>
      </c>
      <c r="F27" s="67">
        <v>3.4</v>
      </c>
      <c r="G27" s="68">
        <f>((E27+F27)/2)+D27</f>
        <v>4.699999999999999</v>
      </c>
      <c r="H27" s="65">
        <v>1.4</v>
      </c>
      <c r="I27" s="98">
        <v>3.3</v>
      </c>
      <c r="J27" s="67">
        <v>3.4</v>
      </c>
      <c r="K27" s="68">
        <f>F27+J27</f>
        <v>6.8</v>
      </c>
      <c r="L27" s="65">
        <v>1.4</v>
      </c>
      <c r="M27" s="98">
        <v>3.4</v>
      </c>
      <c r="N27" s="67">
        <v>3.3</v>
      </c>
      <c r="O27" s="68">
        <f>((M27+N27)/2)+L27</f>
        <v>4.75</v>
      </c>
      <c r="P27" s="69">
        <f>G27+K27+O27</f>
        <v>16.25</v>
      </c>
      <c r="Q27" s="62"/>
      <c r="R27" s="97"/>
    </row>
    <row r="28" spans="1:18" ht="12">
      <c r="A28" s="70">
        <v>263</v>
      </c>
      <c r="B28" s="71" t="s">
        <v>185</v>
      </c>
      <c r="C28" s="56" t="s">
        <v>87</v>
      </c>
      <c r="D28" s="57">
        <v>1</v>
      </c>
      <c r="E28" s="96">
        <v>3.2</v>
      </c>
      <c r="F28" s="59">
        <v>3.1</v>
      </c>
      <c r="G28" s="60">
        <f>((E28+F28)/2)+D28</f>
        <v>4.15</v>
      </c>
      <c r="H28" s="57">
        <v>1.2</v>
      </c>
      <c r="I28" s="96">
        <v>2.9</v>
      </c>
      <c r="J28" s="59">
        <v>2.9</v>
      </c>
      <c r="K28" s="60">
        <f>F28+J28</f>
        <v>6</v>
      </c>
      <c r="L28" s="57">
        <v>1.4</v>
      </c>
      <c r="M28" s="96">
        <v>3.4</v>
      </c>
      <c r="N28" s="59">
        <v>3.5</v>
      </c>
      <c r="O28" s="60">
        <f>((M28+N28)/2)+L28</f>
        <v>4.85</v>
      </c>
      <c r="P28" s="61">
        <f>G28+K28+O28</f>
        <v>15</v>
      </c>
      <c r="Q28" s="62">
        <f>P28+P29</f>
        <v>26.1</v>
      </c>
      <c r="R28" s="97">
        <f>RANK(Q28,Q$4:Q$49)</f>
        <v>14</v>
      </c>
    </row>
    <row r="29" spans="1:18" ht="12">
      <c r="A29" s="70"/>
      <c r="B29" s="71"/>
      <c r="C29" s="64" t="s">
        <v>88</v>
      </c>
      <c r="D29" s="65">
        <v>1.2</v>
      </c>
      <c r="E29" s="98">
        <v>3.5</v>
      </c>
      <c r="F29" s="67">
        <v>3.5</v>
      </c>
      <c r="G29" s="68">
        <f>((E29+F29)/2)+D29</f>
        <v>4.7</v>
      </c>
      <c r="H29" s="65">
        <v>1.2</v>
      </c>
      <c r="I29" s="98">
        <v>2.8</v>
      </c>
      <c r="J29" s="67">
        <v>2.9</v>
      </c>
      <c r="K29" s="68">
        <f>F29+J29</f>
        <v>6.4</v>
      </c>
      <c r="L29" s="65">
        <v>0</v>
      </c>
      <c r="M29" s="98">
        <v>0</v>
      </c>
      <c r="N29" s="67">
        <v>0</v>
      </c>
      <c r="O29" s="68">
        <f>((M29+N29)/2)+L29</f>
        <v>0</v>
      </c>
      <c r="P29" s="69">
        <f>G29+K29+O29</f>
        <v>11.100000000000001</v>
      </c>
      <c r="Q29" s="62"/>
      <c r="R29" s="97"/>
    </row>
    <row r="30" spans="1:18" ht="12">
      <c r="A30" s="70">
        <v>264</v>
      </c>
      <c r="B30" s="55" t="s">
        <v>186</v>
      </c>
      <c r="C30" s="56" t="s">
        <v>87</v>
      </c>
      <c r="D30" s="57">
        <v>1.2</v>
      </c>
      <c r="E30" s="96">
        <v>3.3</v>
      </c>
      <c r="F30" s="59">
        <v>3.4</v>
      </c>
      <c r="G30" s="60">
        <f>((E30+F30)/2)+D30</f>
        <v>4.55</v>
      </c>
      <c r="H30" s="57">
        <v>1.4</v>
      </c>
      <c r="I30" s="96">
        <v>3.4</v>
      </c>
      <c r="J30" s="59">
        <v>3.4</v>
      </c>
      <c r="K30" s="60">
        <f>F30+J30</f>
        <v>6.8</v>
      </c>
      <c r="L30" s="57">
        <v>1.4</v>
      </c>
      <c r="M30" s="96">
        <v>3</v>
      </c>
      <c r="N30" s="59">
        <v>2.9</v>
      </c>
      <c r="O30" s="60">
        <f>((M30+N30)/2)+L30</f>
        <v>4.35</v>
      </c>
      <c r="P30" s="61">
        <f>G30+K30+O30</f>
        <v>15.7</v>
      </c>
      <c r="Q30" s="62">
        <f>P30+P31</f>
        <v>33.05</v>
      </c>
      <c r="R30" s="97">
        <f>RANK(Q30,Q$4:Q$49)</f>
        <v>6</v>
      </c>
    </row>
    <row r="31" spans="1:18" ht="12">
      <c r="A31" s="70"/>
      <c r="B31" s="55"/>
      <c r="C31" s="64" t="s">
        <v>88</v>
      </c>
      <c r="D31" s="65">
        <v>1.4</v>
      </c>
      <c r="E31" s="98">
        <v>3.3</v>
      </c>
      <c r="F31" s="67">
        <v>3.4</v>
      </c>
      <c r="G31" s="68">
        <f>((E31+F31)/2)+D31</f>
        <v>4.75</v>
      </c>
      <c r="H31" s="65">
        <v>1.8</v>
      </c>
      <c r="I31" s="98">
        <v>3.1</v>
      </c>
      <c r="J31" s="67">
        <v>3.3</v>
      </c>
      <c r="K31" s="68">
        <f>F31+J31</f>
        <v>6.699999999999999</v>
      </c>
      <c r="L31" s="65">
        <v>2.6</v>
      </c>
      <c r="M31" s="98">
        <v>3.3</v>
      </c>
      <c r="N31" s="67">
        <v>3.3</v>
      </c>
      <c r="O31" s="68">
        <f>((M31+N31)/2)+L31</f>
        <v>5.9</v>
      </c>
      <c r="P31" s="69">
        <f>G31+K31+O31</f>
        <v>17.35</v>
      </c>
      <c r="Q31" s="62"/>
      <c r="R31" s="97"/>
    </row>
    <row r="32" spans="1:18" ht="12">
      <c r="A32" s="70">
        <v>265</v>
      </c>
      <c r="B32" s="55" t="s">
        <v>187</v>
      </c>
      <c r="C32" s="56" t="s">
        <v>87</v>
      </c>
      <c r="D32" s="57">
        <v>1.4</v>
      </c>
      <c r="E32" s="96">
        <v>3.6</v>
      </c>
      <c r="F32" s="59">
        <v>3.4</v>
      </c>
      <c r="G32" s="60">
        <f>((E32+F32)/2)+D32</f>
        <v>4.9</v>
      </c>
      <c r="H32" s="57">
        <v>1.8</v>
      </c>
      <c r="I32" s="96">
        <v>3.4</v>
      </c>
      <c r="J32" s="59">
        <v>3.3</v>
      </c>
      <c r="K32" s="60">
        <f>F32+J32</f>
        <v>6.699999999999999</v>
      </c>
      <c r="L32" s="57">
        <v>1.6</v>
      </c>
      <c r="M32" s="96">
        <v>3.1</v>
      </c>
      <c r="N32" s="59">
        <v>3.1</v>
      </c>
      <c r="O32" s="60">
        <f>((M32+N32)/2)+L32</f>
        <v>4.7</v>
      </c>
      <c r="P32" s="61">
        <f>G32+K32+O32</f>
        <v>16.3</v>
      </c>
      <c r="Q32" s="62">
        <f>P32+P33</f>
        <v>32.6</v>
      </c>
      <c r="R32" s="97">
        <f>RANK(Q32,Q$4:Q$49)</f>
        <v>8</v>
      </c>
    </row>
    <row r="33" spans="1:18" ht="12">
      <c r="A33" s="70"/>
      <c r="B33" s="55"/>
      <c r="C33" s="64" t="s">
        <v>88</v>
      </c>
      <c r="D33" s="65">
        <v>1.4</v>
      </c>
      <c r="E33" s="98">
        <v>3.3</v>
      </c>
      <c r="F33" s="67">
        <v>3.2</v>
      </c>
      <c r="G33" s="68">
        <f>((E33+F33)/2)+D33</f>
        <v>4.65</v>
      </c>
      <c r="H33" s="65">
        <v>1.4</v>
      </c>
      <c r="I33" s="98">
        <v>3.5</v>
      </c>
      <c r="J33" s="67">
        <v>3.4</v>
      </c>
      <c r="K33" s="68">
        <f>F33+J33</f>
        <v>6.6</v>
      </c>
      <c r="L33" s="65">
        <v>1.8</v>
      </c>
      <c r="M33" s="98">
        <v>3.2</v>
      </c>
      <c r="N33" s="67">
        <v>3.3</v>
      </c>
      <c r="O33" s="68">
        <f>((M33+N33)/2)+L33</f>
        <v>5.05</v>
      </c>
      <c r="P33" s="69">
        <f>G33+K33+O33</f>
        <v>16.3</v>
      </c>
      <c r="Q33" s="62"/>
      <c r="R33" s="97"/>
    </row>
    <row r="34" spans="1:18" ht="12">
      <c r="A34" s="70">
        <v>266</v>
      </c>
      <c r="B34" s="55" t="s">
        <v>188</v>
      </c>
      <c r="C34" s="56" t="s">
        <v>87</v>
      </c>
      <c r="D34" s="57">
        <v>1.4</v>
      </c>
      <c r="E34" s="96">
        <v>3.6</v>
      </c>
      <c r="F34" s="59">
        <v>3.5</v>
      </c>
      <c r="G34" s="60">
        <f>((E34+F34)/2)+D34</f>
        <v>4.949999999999999</v>
      </c>
      <c r="H34" s="57">
        <v>1.4</v>
      </c>
      <c r="I34" s="96">
        <v>3.3</v>
      </c>
      <c r="J34" s="59">
        <v>3.1</v>
      </c>
      <c r="K34" s="60">
        <f>F34+J34</f>
        <v>6.6</v>
      </c>
      <c r="L34" s="57">
        <v>1.6</v>
      </c>
      <c r="M34" s="96">
        <v>3.4</v>
      </c>
      <c r="N34" s="59">
        <v>3.4</v>
      </c>
      <c r="O34" s="60">
        <f>((M34+N34)/2)+L34</f>
        <v>5</v>
      </c>
      <c r="P34" s="61">
        <f>G34+K34+O34</f>
        <v>16.549999999999997</v>
      </c>
      <c r="Q34" s="62">
        <f>P34+P35</f>
        <v>31.849999999999998</v>
      </c>
      <c r="R34" s="97">
        <f>RANK(Q34,Q$4:Q$49)</f>
        <v>11</v>
      </c>
    </row>
    <row r="35" spans="1:18" ht="12">
      <c r="A35" s="70"/>
      <c r="B35" s="55"/>
      <c r="C35" s="64" t="s">
        <v>88</v>
      </c>
      <c r="D35" s="65">
        <v>1.4</v>
      </c>
      <c r="E35" s="98">
        <v>3.5</v>
      </c>
      <c r="F35" s="67">
        <v>3.5</v>
      </c>
      <c r="G35" s="68">
        <f>((E35+F35)/2)+D35</f>
        <v>4.9</v>
      </c>
      <c r="H35" s="65">
        <v>1.8</v>
      </c>
      <c r="I35" s="98">
        <v>3.5</v>
      </c>
      <c r="J35" s="67">
        <v>3.4</v>
      </c>
      <c r="K35" s="68">
        <f>F35+J35</f>
        <v>6.9</v>
      </c>
      <c r="L35" s="65">
        <v>0</v>
      </c>
      <c r="M35" s="98">
        <v>3.4</v>
      </c>
      <c r="N35" s="67">
        <v>3.6</v>
      </c>
      <c r="O35" s="68">
        <f>((M35+N35)/2)+L35</f>
        <v>3.5</v>
      </c>
      <c r="P35" s="69">
        <f>G35+K35+O35</f>
        <v>15.3</v>
      </c>
      <c r="Q35" s="62"/>
      <c r="R35" s="97"/>
    </row>
    <row r="36" spans="1:18" ht="12">
      <c r="A36" s="70">
        <v>267</v>
      </c>
      <c r="B36" s="55" t="s">
        <v>189</v>
      </c>
      <c r="C36" s="56" t="s">
        <v>87</v>
      </c>
      <c r="D36" s="57">
        <v>1</v>
      </c>
      <c r="E36" s="96">
        <v>3.4</v>
      </c>
      <c r="F36" s="59">
        <v>3.4</v>
      </c>
      <c r="G36" s="60">
        <f>((E36+F36)/2)+D36</f>
        <v>4.4</v>
      </c>
      <c r="H36" s="57">
        <v>1.2</v>
      </c>
      <c r="I36" s="96">
        <v>3.3</v>
      </c>
      <c r="J36" s="59">
        <v>3.5</v>
      </c>
      <c r="K36" s="60">
        <f>((I36+J36)/2)+H36</f>
        <v>4.6</v>
      </c>
      <c r="L36" s="57">
        <v>1</v>
      </c>
      <c r="M36" s="96">
        <v>3.4</v>
      </c>
      <c r="N36" s="59">
        <v>3.5</v>
      </c>
      <c r="O36" s="60">
        <f>((M36+N36)/2)+L36</f>
        <v>4.45</v>
      </c>
      <c r="P36" s="61">
        <f>G36+K36+O36</f>
        <v>13.45</v>
      </c>
      <c r="Q36" s="62">
        <f>P36+P37</f>
        <v>13.45</v>
      </c>
      <c r="R36" s="97">
        <f>RANK(Q36,Q$4:Q$49)</f>
        <v>17</v>
      </c>
    </row>
    <row r="37" spans="1:18" ht="12">
      <c r="A37" s="70"/>
      <c r="B37" s="55"/>
      <c r="C37" s="64" t="s">
        <v>88</v>
      </c>
      <c r="D37" s="65">
        <v>0</v>
      </c>
      <c r="E37" s="98">
        <v>0</v>
      </c>
      <c r="F37" s="67">
        <v>0</v>
      </c>
      <c r="G37" s="68">
        <f>((E37+F37)/2)+D37</f>
        <v>0</v>
      </c>
      <c r="H37" s="65">
        <v>0</v>
      </c>
      <c r="I37" s="98">
        <v>0</v>
      </c>
      <c r="J37" s="67">
        <v>0</v>
      </c>
      <c r="K37" s="68">
        <f>((I37+J37)/2)+H37</f>
        <v>0</v>
      </c>
      <c r="L37" s="65">
        <v>0</v>
      </c>
      <c r="M37" s="98">
        <v>0</v>
      </c>
      <c r="N37" s="67">
        <v>0</v>
      </c>
      <c r="O37" s="68">
        <f>((M37+N37)/2)+L37</f>
        <v>0</v>
      </c>
      <c r="P37" s="69">
        <f>G37+K37+O37</f>
        <v>0</v>
      </c>
      <c r="Q37" s="62"/>
      <c r="R37" s="97"/>
    </row>
    <row r="38" spans="1:18" ht="12">
      <c r="A38" s="70">
        <v>268</v>
      </c>
      <c r="B38" s="55" t="s">
        <v>190</v>
      </c>
      <c r="C38" s="56" t="s">
        <v>87</v>
      </c>
      <c r="D38" s="57">
        <v>0</v>
      </c>
      <c r="E38" s="96">
        <v>0</v>
      </c>
      <c r="F38" s="59">
        <v>0</v>
      </c>
      <c r="G38" s="60">
        <f>((E38+F38)/2)+D38</f>
        <v>0</v>
      </c>
      <c r="H38" s="57">
        <v>0</v>
      </c>
      <c r="I38" s="96">
        <v>0</v>
      </c>
      <c r="J38" s="59">
        <v>0</v>
      </c>
      <c r="K38" s="60">
        <f>((I38+J38)/2)+H38</f>
        <v>0</v>
      </c>
      <c r="L38" s="57">
        <v>0</v>
      </c>
      <c r="M38" s="96">
        <v>0</v>
      </c>
      <c r="N38" s="59">
        <v>0</v>
      </c>
      <c r="O38" s="60">
        <f>((M38+N38)/2)+L38</f>
        <v>0</v>
      </c>
      <c r="P38" s="61">
        <f>G38+K38+O38</f>
        <v>0</v>
      </c>
      <c r="Q38" s="62">
        <f>P38+P39</f>
        <v>0</v>
      </c>
      <c r="R38" s="97">
        <f>RANK(Q38,Q$4:Q$49)</f>
        <v>18</v>
      </c>
    </row>
    <row r="39" spans="1:18" ht="12">
      <c r="A39" s="70"/>
      <c r="B39" s="55"/>
      <c r="C39" s="64" t="s">
        <v>88</v>
      </c>
      <c r="D39" s="65">
        <v>0</v>
      </c>
      <c r="E39" s="98">
        <v>0</v>
      </c>
      <c r="F39" s="67">
        <v>0</v>
      </c>
      <c r="G39" s="68">
        <f>((E39+F39)/2)+D39</f>
        <v>0</v>
      </c>
      <c r="H39" s="65">
        <v>0</v>
      </c>
      <c r="I39" s="98">
        <v>0</v>
      </c>
      <c r="J39" s="67">
        <v>0</v>
      </c>
      <c r="K39" s="68">
        <f>((I39+J39)/2)+H39</f>
        <v>0</v>
      </c>
      <c r="L39" s="65">
        <v>0</v>
      </c>
      <c r="M39" s="98">
        <v>0</v>
      </c>
      <c r="N39" s="67">
        <v>0</v>
      </c>
      <c r="O39" s="68">
        <f>((M39+N39)/2)+L39</f>
        <v>0</v>
      </c>
      <c r="P39" s="69">
        <f>G39+K39+O39</f>
        <v>0</v>
      </c>
      <c r="Q39" s="62"/>
      <c r="R39" s="97"/>
    </row>
    <row r="40" spans="1:18" ht="12">
      <c r="A40" s="70">
        <v>269</v>
      </c>
      <c r="B40" s="55" t="s">
        <v>191</v>
      </c>
      <c r="C40" s="56" t="s">
        <v>87</v>
      </c>
      <c r="D40" s="57">
        <v>0</v>
      </c>
      <c r="E40" s="96">
        <v>0</v>
      </c>
      <c r="F40" s="59">
        <v>0</v>
      </c>
      <c r="G40" s="60">
        <f>((E40+F40)/2)+D40</f>
        <v>0</v>
      </c>
      <c r="H40" s="57">
        <v>0</v>
      </c>
      <c r="I40" s="96">
        <v>0</v>
      </c>
      <c r="J40" s="59">
        <v>0</v>
      </c>
      <c r="K40" s="60">
        <f>((I40+J40)/2)+H40</f>
        <v>0</v>
      </c>
      <c r="L40" s="57">
        <v>0</v>
      </c>
      <c r="M40" s="96">
        <v>0</v>
      </c>
      <c r="N40" s="59">
        <v>0</v>
      </c>
      <c r="O40" s="60">
        <f>((M40+N40)/2)+L40</f>
        <v>0</v>
      </c>
      <c r="P40" s="61">
        <f>G40+K40+O40</f>
        <v>0</v>
      </c>
      <c r="Q40" s="62">
        <f>P40+P41</f>
        <v>0</v>
      </c>
      <c r="R40" s="97">
        <f>RANK(Q40,Q$4:Q$49)</f>
        <v>18</v>
      </c>
    </row>
    <row r="41" spans="1:18" ht="12">
      <c r="A41" s="70"/>
      <c r="B41" s="55"/>
      <c r="C41" s="64" t="s">
        <v>88</v>
      </c>
      <c r="D41" s="65">
        <v>0</v>
      </c>
      <c r="E41" s="98">
        <v>0</v>
      </c>
      <c r="F41" s="67">
        <v>0</v>
      </c>
      <c r="G41" s="68">
        <f>((E41+F41)/2)+D41</f>
        <v>0</v>
      </c>
      <c r="H41" s="65">
        <v>0</v>
      </c>
      <c r="I41" s="98">
        <v>0</v>
      </c>
      <c r="J41" s="67">
        <v>0</v>
      </c>
      <c r="K41" s="68">
        <f>((I41+J41)/2)+H41</f>
        <v>0</v>
      </c>
      <c r="L41" s="65">
        <v>0</v>
      </c>
      <c r="M41" s="98">
        <v>0</v>
      </c>
      <c r="N41" s="67">
        <v>0</v>
      </c>
      <c r="O41" s="68">
        <f>((M41+N41)/2)+L41</f>
        <v>0</v>
      </c>
      <c r="P41" s="69">
        <f>G41+K41+O41</f>
        <v>0</v>
      </c>
      <c r="Q41" s="62"/>
      <c r="R41" s="97"/>
    </row>
    <row r="42" spans="1:18" ht="12">
      <c r="A42" s="70">
        <v>270</v>
      </c>
      <c r="B42" s="55" t="s">
        <v>192</v>
      </c>
      <c r="C42" s="56" t="s">
        <v>87</v>
      </c>
      <c r="D42" s="57">
        <v>0</v>
      </c>
      <c r="E42" s="96">
        <v>0</v>
      </c>
      <c r="F42" s="59">
        <v>0</v>
      </c>
      <c r="G42" s="60">
        <f>((E42+F42)/2)+D42</f>
        <v>0</v>
      </c>
      <c r="H42" s="57">
        <v>0</v>
      </c>
      <c r="I42" s="96">
        <v>0</v>
      </c>
      <c r="J42" s="59">
        <v>0</v>
      </c>
      <c r="K42" s="60">
        <f>((I42+J42)/2)+H42</f>
        <v>0</v>
      </c>
      <c r="L42" s="57">
        <v>0</v>
      </c>
      <c r="M42" s="96">
        <v>0</v>
      </c>
      <c r="N42" s="59">
        <v>0</v>
      </c>
      <c r="O42" s="60">
        <f>((M42+N42)/2)+L42</f>
        <v>0</v>
      </c>
      <c r="P42" s="61">
        <f>G42+K42+O42</f>
        <v>0</v>
      </c>
      <c r="Q42" s="62">
        <f>P42+P43</f>
        <v>0</v>
      </c>
      <c r="R42" s="97">
        <f>RANK(Q42,Q$4:Q$49)</f>
        <v>18</v>
      </c>
    </row>
    <row r="43" spans="1:18" ht="12">
      <c r="A43" s="70"/>
      <c r="B43" s="55"/>
      <c r="C43" s="64" t="s">
        <v>88</v>
      </c>
      <c r="D43" s="65">
        <v>0</v>
      </c>
      <c r="E43" s="98">
        <v>0</v>
      </c>
      <c r="F43" s="67">
        <v>0</v>
      </c>
      <c r="G43" s="68">
        <f>((E43+F43)/2)+D43</f>
        <v>0</v>
      </c>
      <c r="H43" s="65">
        <v>0</v>
      </c>
      <c r="I43" s="98">
        <v>0</v>
      </c>
      <c r="J43" s="67">
        <v>0</v>
      </c>
      <c r="K43" s="68">
        <f>((I43+J43)/2)+H43</f>
        <v>0</v>
      </c>
      <c r="L43" s="65">
        <v>0</v>
      </c>
      <c r="M43" s="98">
        <v>0</v>
      </c>
      <c r="N43" s="67">
        <v>0</v>
      </c>
      <c r="O43" s="68">
        <f>((M43+N43)/2)+L43</f>
        <v>0</v>
      </c>
      <c r="P43" s="69">
        <f>G43+K43+O43</f>
        <v>0</v>
      </c>
      <c r="Q43" s="62"/>
      <c r="R43" s="97"/>
    </row>
    <row r="44" spans="1:18" ht="12">
      <c r="A44" s="70">
        <v>271</v>
      </c>
      <c r="B44" s="71" t="s">
        <v>193</v>
      </c>
      <c r="C44" s="56" t="s">
        <v>87</v>
      </c>
      <c r="D44" s="57">
        <v>1.4</v>
      </c>
      <c r="E44" s="96">
        <v>3.6</v>
      </c>
      <c r="F44" s="59">
        <v>3.6</v>
      </c>
      <c r="G44" s="60">
        <f>((E44+F44)/2)+D44</f>
        <v>5</v>
      </c>
      <c r="H44" s="57">
        <v>1.6</v>
      </c>
      <c r="I44" s="96">
        <v>3.6</v>
      </c>
      <c r="J44" s="59">
        <v>3.3</v>
      </c>
      <c r="K44" s="60">
        <f>((I44+J44)/2)+H44</f>
        <v>5.050000000000001</v>
      </c>
      <c r="L44" s="57">
        <v>0</v>
      </c>
      <c r="M44" s="96">
        <v>0</v>
      </c>
      <c r="N44" s="59">
        <v>0</v>
      </c>
      <c r="O44" s="60">
        <f>((M44+N44)/2)+L44</f>
        <v>0</v>
      </c>
      <c r="P44" s="61">
        <f>G44+K44+O44</f>
        <v>10.05</v>
      </c>
      <c r="Q44" s="62">
        <f>P44+P45</f>
        <v>25.35</v>
      </c>
      <c r="R44" s="97">
        <f>RANK(Q44,Q$4:Q$49)</f>
        <v>15</v>
      </c>
    </row>
    <row r="45" spans="1:18" ht="12">
      <c r="A45" s="70"/>
      <c r="B45" s="71"/>
      <c r="C45" s="64" t="s">
        <v>88</v>
      </c>
      <c r="D45" s="65">
        <v>1.4</v>
      </c>
      <c r="E45" s="98">
        <v>3.6</v>
      </c>
      <c r="F45" s="67">
        <v>3.6</v>
      </c>
      <c r="G45" s="68">
        <f>((E45+F45)/2)+D45</f>
        <v>5</v>
      </c>
      <c r="H45" s="65">
        <v>1.8</v>
      </c>
      <c r="I45" s="98">
        <v>3.7</v>
      </c>
      <c r="J45" s="67">
        <v>3.6</v>
      </c>
      <c r="K45" s="68">
        <f>((I45+J45)/2)+H45</f>
        <v>5.45</v>
      </c>
      <c r="L45" s="65">
        <v>1.8</v>
      </c>
      <c r="M45" s="98">
        <v>3</v>
      </c>
      <c r="N45" s="67">
        <v>3.1</v>
      </c>
      <c r="O45" s="68">
        <f>((M45+N45)/2)+L45</f>
        <v>4.85</v>
      </c>
      <c r="P45" s="69">
        <f>G45+K45+O45</f>
        <v>15.299999999999999</v>
      </c>
      <c r="Q45" s="62"/>
      <c r="R45" s="97"/>
    </row>
    <row r="46" spans="1:18" ht="12">
      <c r="A46" s="70">
        <v>272</v>
      </c>
      <c r="B46" s="71" t="s">
        <v>194</v>
      </c>
      <c r="C46" s="56" t="s">
        <v>87</v>
      </c>
      <c r="D46" s="57">
        <v>1.6</v>
      </c>
      <c r="E46" s="96">
        <v>3.1</v>
      </c>
      <c r="F46" s="59">
        <v>3.1</v>
      </c>
      <c r="G46" s="60">
        <f>((E46+F46)/2)+D46</f>
        <v>4.7</v>
      </c>
      <c r="H46" s="57">
        <v>1.8</v>
      </c>
      <c r="I46" s="96">
        <v>3.5</v>
      </c>
      <c r="J46" s="59">
        <v>3.4</v>
      </c>
      <c r="K46" s="60">
        <f>((I46+J46)/2)+H46</f>
        <v>5.25</v>
      </c>
      <c r="L46" s="57">
        <v>2</v>
      </c>
      <c r="M46" s="96">
        <v>2.6</v>
      </c>
      <c r="N46" s="59">
        <v>2.6</v>
      </c>
      <c r="O46" s="60">
        <f>((M46+N46)/2)+L46</f>
        <v>4.6</v>
      </c>
      <c r="P46" s="61">
        <f>G46+K46+O46</f>
        <v>14.549999999999999</v>
      </c>
      <c r="Q46" s="62">
        <f>P46+P47</f>
        <v>30.299999999999997</v>
      </c>
      <c r="R46" s="97">
        <f>RANK(Q46,Q$4:Q$49)</f>
        <v>13</v>
      </c>
    </row>
    <row r="47" spans="1:18" ht="12">
      <c r="A47" s="70"/>
      <c r="B47" s="71"/>
      <c r="C47" s="64" t="s">
        <v>88</v>
      </c>
      <c r="D47" s="65">
        <v>1.8</v>
      </c>
      <c r="E47" s="98">
        <v>3.5</v>
      </c>
      <c r="F47" s="67">
        <v>3.4</v>
      </c>
      <c r="G47" s="68">
        <f>((E47+F47)/2)+D47</f>
        <v>5.25</v>
      </c>
      <c r="H47" s="65">
        <v>1.8</v>
      </c>
      <c r="I47" s="98">
        <v>3</v>
      </c>
      <c r="J47" s="67">
        <v>3</v>
      </c>
      <c r="K47" s="68">
        <f>((I47+J47)/2)+H47</f>
        <v>4.8</v>
      </c>
      <c r="L47" s="65">
        <v>2.2</v>
      </c>
      <c r="M47" s="98">
        <v>3.5</v>
      </c>
      <c r="N47" s="67">
        <v>3.5</v>
      </c>
      <c r="O47" s="68">
        <f>((M47+N47)/2)+L47</f>
        <v>5.7</v>
      </c>
      <c r="P47" s="69">
        <f>G47+K47+O47</f>
        <v>15.75</v>
      </c>
      <c r="Q47" s="62"/>
      <c r="R47" s="97"/>
    </row>
    <row r="48" spans="1:18" ht="12">
      <c r="A48" s="70">
        <v>273</v>
      </c>
      <c r="B48" s="71" t="s">
        <v>195</v>
      </c>
      <c r="C48" s="56" t="s">
        <v>87</v>
      </c>
      <c r="D48" s="57">
        <v>1.8</v>
      </c>
      <c r="E48" s="96">
        <v>3.6</v>
      </c>
      <c r="F48" s="59">
        <v>3.4</v>
      </c>
      <c r="G48" s="60">
        <f>((E48+F48)/2)+D48</f>
        <v>5.3</v>
      </c>
      <c r="H48" s="57">
        <v>2.2</v>
      </c>
      <c r="I48" s="96">
        <v>3.5</v>
      </c>
      <c r="J48" s="59">
        <v>3.4</v>
      </c>
      <c r="K48" s="60">
        <f>((I48+J48)/2)+H48</f>
        <v>5.65</v>
      </c>
      <c r="L48" s="57">
        <v>2</v>
      </c>
      <c r="M48" s="96">
        <v>3.4</v>
      </c>
      <c r="N48" s="59">
        <v>3.5</v>
      </c>
      <c r="O48" s="60">
        <f>((M48+N48)/2)+L48</f>
        <v>5.45</v>
      </c>
      <c r="P48" s="61">
        <f>G48+K48+O48</f>
        <v>16.4</v>
      </c>
      <c r="Q48" s="62">
        <f>P48+P49</f>
        <v>32.849999999999994</v>
      </c>
      <c r="R48" s="97">
        <f>RANK(Q48,Q$4:Q$49)</f>
        <v>7</v>
      </c>
    </row>
    <row r="49" spans="1:18" ht="12">
      <c r="A49" s="70"/>
      <c r="B49" s="71"/>
      <c r="C49" s="64" t="s">
        <v>88</v>
      </c>
      <c r="D49" s="65">
        <v>1.8</v>
      </c>
      <c r="E49" s="98">
        <v>3.4</v>
      </c>
      <c r="F49" s="67">
        <v>3.6</v>
      </c>
      <c r="G49" s="68">
        <f>((E49+F49)/2)+D49</f>
        <v>5.3</v>
      </c>
      <c r="H49" s="65">
        <v>1.8</v>
      </c>
      <c r="I49" s="98">
        <v>3.5</v>
      </c>
      <c r="J49" s="67">
        <v>3.6</v>
      </c>
      <c r="K49" s="68">
        <f>((I49+J49)/2)+H49</f>
        <v>5.35</v>
      </c>
      <c r="L49" s="65">
        <v>2.2</v>
      </c>
      <c r="M49" s="98">
        <v>3.5</v>
      </c>
      <c r="N49" s="67">
        <v>3.7</v>
      </c>
      <c r="O49" s="68">
        <f>((M49+N49)/2)+L49</f>
        <v>5.800000000000001</v>
      </c>
      <c r="P49" s="69">
        <f>G49+K49+O49</f>
        <v>16.45</v>
      </c>
      <c r="Q49" s="62"/>
      <c r="R49" s="97"/>
    </row>
  </sheetData>
  <mergeCells count="96">
    <mergeCell ref="A1:R1"/>
    <mergeCell ref="D2:G2"/>
    <mergeCell ref="H2:K2"/>
    <mergeCell ref="L2:O2"/>
    <mergeCell ref="A4:A5"/>
    <mergeCell ref="B4:B5"/>
    <mergeCell ref="Q4:Q5"/>
    <mergeCell ref="R4:R5"/>
    <mergeCell ref="A6:A7"/>
    <mergeCell ref="B6:B7"/>
    <mergeCell ref="Q6:Q7"/>
    <mergeCell ref="R6:R7"/>
    <mergeCell ref="A8:A9"/>
    <mergeCell ref="B8:B9"/>
    <mergeCell ref="Q8:Q9"/>
    <mergeCell ref="R8:R9"/>
    <mergeCell ref="A10:A11"/>
    <mergeCell ref="B10:B11"/>
    <mergeCell ref="Q10:Q11"/>
    <mergeCell ref="R10:R11"/>
    <mergeCell ref="A12:A13"/>
    <mergeCell ref="B12:B13"/>
    <mergeCell ref="Q12:Q13"/>
    <mergeCell ref="R12:R13"/>
    <mergeCell ref="A14:A15"/>
    <mergeCell ref="B14:B15"/>
    <mergeCell ref="Q14:Q15"/>
    <mergeCell ref="R14:R15"/>
    <mergeCell ref="A16:A17"/>
    <mergeCell ref="B16:B17"/>
    <mergeCell ref="Q16:Q17"/>
    <mergeCell ref="R16:R17"/>
    <mergeCell ref="A18:A19"/>
    <mergeCell ref="B18:B19"/>
    <mergeCell ref="Q18:Q19"/>
    <mergeCell ref="R18:R19"/>
    <mergeCell ref="A20:A21"/>
    <mergeCell ref="B20:B21"/>
    <mergeCell ref="Q20:Q21"/>
    <mergeCell ref="R20:R21"/>
    <mergeCell ref="A22:A23"/>
    <mergeCell ref="B22:B23"/>
    <mergeCell ref="Q22:Q23"/>
    <mergeCell ref="R22:R23"/>
    <mergeCell ref="A24:A25"/>
    <mergeCell ref="B24:B25"/>
    <mergeCell ref="Q24:Q25"/>
    <mergeCell ref="R24:R25"/>
    <mergeCell ref="A26:A27"/>
    <mergeCell ref="B26:B27"/>
    <mergeCell ref="Q26:Q27"/>
    <mergeCell ref="R26:R27"/>
    <mergeCell ref="A28:A29"/>
    <mergeCell ref="B28:B29"/>
    <mergeCell ref="Q28:Q29"/>
    <mergeCell ref="R28:R29"/>
    <mergeCell ref="A30:A31"/>
    <mergeCell ref="B30:B31"/>
    <mergeCell ref="Q30:Q31"/>
    <mergeCell ref="R30:R31"/>
    <mergeCell ref="A32:A33"/>
    <mergeCell ref="B32:B33"/>
    <mergeCell ref="Q32:Q33"/>
    <mergeCell ref="R32:R33"/>
    <mergeCell ref="A34:A35"/>
    <mergeCell ref="B34:B35"/>
    <mergeCell ref="Q34:Q35"/>
    <mergeCell ref="R34:R35"/>
    <mergeCell ref="A36:A37"/>
    <mergeCell ref="B36:B37"/>
    <mergeCell ref="Q36:Q37"/>
    <mergeCell ref="R36:R37"/>
    <mergeCell ref="A38:A39"/>
    <mergeCell ref="B38:B39"/>
    <mergeCell ref="Q38:Q39"/>
    <mergeCell ref="R38:R39"/>
    <mergeCell ref="A40:A41"/>
    <mergeCell ref="B40:B41"/>
    <mergeCell ref="Q40:Q41"/>
    <mergeCell ref="R40:R41"/>
    <mergeCell ref="A42:A43"/>
    <mergeCell ref="B42:B43"/>
    <mergeCell ref="Q42:Q43"/>
    <mergeCell ref="R42:R43"/>
    <mergeCell ref="A44:A45"/>
    <mergeCell ref="B44:B45"/>
    <mergeCell ref="Q44:Q45"/>
    <mergeCell ref="R44:R45"/>
    <mergeCell ref="A46:A47"/>
    <mergeCell ref="B46:B47"/>
    <mergeCell ref="Q46:Q47"/>
    <mergeCell ref="R46:R47"/>
    <mergeCell ref="A48:A49"/>
    <mergeCell ref="B48:B49"/>
    <mergeCell ref="Q48:Q49"/>
    <mergeCell ref="R48:R49"/>
  </mergeCells>
  <printOptions/>
  <pageMargins left="0.7875" right="0.7875" top="0.7875" bottom="1.0527777777777778" header="0.5118055555555555" footer="0.7875"/>
  <pageSetup horizontalDpi="300" verticalDpi="300" orientation="landscape" paperSize="9" scale="89"/>
  <headerFooter alignWithMargins="0">
    <oddFooter>&amp;C&amp;"Times New Roman,Normal"&amp;12Pagina &amp;P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Odette</dc:creator>
  <cp:keywords/>
  <dc:description/>
  <cp:lastModifiedBy>Erik-Jan Post</cp:lastModifiedBy>
  <cp:lastPrinted>2009-06-20T14:02:05Z</cp:lastPrinted>
  <dcterms:created xsi:type="dcterms:W3CDTF">2009-05-28T09:24:46Z</dcterms:created>
  <dcterms:modified xsi:type="dcterms:W3CDTF">2009-07-05T12:43:10Z</dcterms:modified>
  <cp:category/>
  <cp:version/>
  <cp:contentType/>
  <cp:contentStatus/>
  <cp:revision>3</cp:revision>
</cp:coreProperties>
</file>